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bang gia ty le" sheetId="1" r:id="rId1"/>
    <sheet name="bang gia treo" sheetId="2" r:id="rId2"/>
  </sheets>
  <definedNames>
    <definedName name="_xlnm._FilterDatabase" localSheetId="0" hidden="1">'bang gia ty le'!$A$7:$AK$197</definedName>
    <definedName name="_xlnm.Print_Titles" localSheetId="0">'bang gia ty le'!$7:$7</definedName>
    <definedName name="_xlnm.Print_Titles" localSheetId="1">'bang gia treo'!$7:$7</definedName>
  </definedNames>
  <calcPr calcId="144525"/>
</workbook>
</file>

<file path=xl/calcChain.xml><?xml version="1.0" encoding="utf-8"?>
<calcChain xmlns="http://schemas.openxmlformats.org/spreadsheetml/2006/main">
  <c r="K196" i="1" l="1"/>
  <c r="K197" i="1"/>
  <c r="H8" i="1"/>
  <c r="J195" i="1"/>
  <c r="L195" i="1"/>
  <c r="H195" i="1"/>
  <c r="H9" i="1"/>
  <c r="H10" i="1"/>
  <c r="K10" i="1" s="1"/>
  <c r="H11" i="1"/>
  <c r="H12" i="1"/>
  <c r="H13" i="1"/>
  <c r="H14" i="1"/>
  <c r="K14" i="1" s="1"/>
  <c r="H15" i="1"/>
  <c r="H16" i="1"/>
  <c r="H17" i="1"/>
  <c r="H18" i="1"/>
  <c r="K18" i="1" s="1"/>
  <c r="H19" i="1"/>
  <c r="H20" i="1"/>
  <c r="H21" i="1"/>
  <c r="H22" i="1"/>
  <c r="K22" i="1" s="1"/>
  <c r="H23" i="1"/>
  <c r="H24" i="1"/>
  <c r="H25" i="1"/>
  <c r="H26" i="1"/>
  <c r="K26" i="1" s="1"/>
  <c r="H27" i="1"/>
  <c r="H28" i="1"/>
  <c r="H29" i="1"/>
  <c r="H30" i="1"/>
  <c r="K30" i="1" s="1"/>
  <c r="H31" i="1"/>
  <c r="H32" i="1"/>
  <c r="H33" i="1"/>
  <c r="H34" i="1"/>
  <c r="K34" i="1" s="1"/>
  <c r="H35" i="1"/>
  <c r="H36" i="1"/>
  <c r="H37" i="1"/>
  <c r="H38" i="1"/>
  <c r="K38" i="1" s="1"/>
  <c r="H39" i="1"/>
  <c r="H40" i="1"/>
  <c r="H41" i="1"/>
  <c r="H42" i="1"/>
  <c r="K42" i="1" s="1"/>
  <c r="H43" i="1"/>
  <c r="H44" i="1"/>
  <c r="H45" i="1"/>
  <c r="H46" i="1"/>
  <c r="K46" i="1" s="1"/>
  <c r="H47" i="1"/>
  <c r="H48" i="1"/>
  <c r="H49" i="1"/>
  <c r="H50" i="1"/>
  <c r="K50" i="1" s="1"/>
  <c r="H51" i="1"/>
  <c r="H52" i="1"/>
  <c r="H53" i="1"/>
  <c r="H54" i="1"/>
  <c r="K54" i="1" s="1"/>
  <c r="H55" i="1"/>
  <c r="H56" i="1"/>
  <c r="H57" i="1"/>
  <c r="H58" i="1"/>
  <c r="K58" i="1" s="1"/>
  <c r="H59" i="1"/>
  <c r="H60" i="1"/>
  <c r="H61" i="1"/>
  <c r="H62" i="1"/>
  <c r="K62" i="1" s="1"/>
  <c r="H63" i="1"/>
  <c r="H64" i="1"/>
  <c r="H65" i="1"/>
  <c r="H66" i="1"/>
  <c r="K66" i="1" s="1"/>
  <c r="H67" i="1"/>
  <c r="H68" i="1"/>
  <c r="H69" i="1"/>
  <c r="H70" i="1"/>
  <c r="K70" i="1" s="1"/>
  <c r="H71" i="1"/>
  <c r="H72" i="1"/>
  <c r="H73" i="1"/>
  <c r="H74" i="1"/>
  <c r="K74" i="1" s="1"/>
  <c r="H75" i="1"/>
  <c r="H76" i="1"/>
  <c r="H77" i="1"/>
  <c r="H78" i="1"/>
  <c r="K78" i="1" s="1"/>
  <c r="H79" i="1"/>
  <c r="H80" i="1"/>
  <c r="H81" i="1"/>
  <c r="H82" i="1"/>
  <c r="K82" i="1" s="1"/>
  <c r="H83" i="1"/>
  <c r="H84" i="1"/>
  <c r="H85" i="1"/>
  <c r="H86" i="1"/>
  <c r="K86" i="1" s="1"/>
  <c r="H87" i="1"/>
  <c r="H88" i="1"/>
  <c r="H89" i="1"/>
  <c r="H90" i="1"/>
  <c r="K90" i="1" s="1"/>
  <c r="H91" i="1"/>
  <c r="H92" i="1"/>
  <c r="H93" i="1"/>
  <c r="H94" i="1"/>
  <c r="K94" i="1" s="1"/>
  <c r="H95" i="1"/>
  <c r="H96" i="1"/>
  <c r="H97" i="1"/>
  <c r="H98" i="1"/>
  <c r="K98" i="1" s="1"/>
  <c r="H99" i="1"/>
  <c r="H100" i="1"/>
  <c r="H101" i="1"/>
  <c r="H102" i="1"/>
  <c r="K102" i="1" s="1"/>
  <c r="H103" i="1"/>
  <c r="H104" i="1"/>
  <c r="H105" i="1"/>
  <c r="H106" i="1"/>
  <c r="K106" i="1" s="1"/>
  <c r="H107" i="1"/>
  <c r="H108" i="1"/>
  <c r="H109" i="1"/>
  <c r="H110" i="1"/>
  <c r="K110" i="1" s="1"/>
  <c r="H111" i="1"/>
  <c r="H112" i="1"/>
  <c r="H113" i="1"/>
  <c r="H114" i="1"/>
  <c r="K114" i="1" s="1"/>
  <c r="H115" i="1"/>
  <c r="H116" i="1"/>
  <c r="H117" i="1"/>
  <c r="H118" i="1"/>
  <c r="K118" i="1" s="1"/>
  <c r="H119" i="1"/>
  <c r="H120" i="1"/>
  <c r="H121" i="1"/>
  <c r="H122" i="1"/>
  <c r="K122" i="1" s="1"/>
  <c r="H123" i="1"/>
  <c r="H124" i="1"/>
  <c r="H125" i="1"/>
  <c r="H126" i="1"/>
  <c r="K126" i="1" s="1"/>
  <c r="H127" i="1"/>
  <c r="H128" i="1"/>
  <c r="H129" i="1"/>
  <c r="H130" i="1"/>
  <c r="K130" i="1" s="1"/>
  <c r="H131" i="1"/>
  <c r="H132" i="1"/>
  <c r="H133" i="1"/>
  <c r="H134" i="1"/>
  <c r="K134" i="1" s="1"/>
  <c r="H135" i="1"/>
  <c r="H136" i="1"/>
  <c r="H137" i="1"/>
  <c r="H138" i="1"/>
  <c r="K138" i="1" s="1"/>
  <c r="H139" i="1"/>
  <c r="H140" i="1"/>
  <c r="H141" i="1"/>
  <c r="H142" i="1"/>
  <c r="K142" i="1" s="1"/>
  <c r="H143" i="1"/>
  <c r="H144" i="1"/>
  <c r="H145" i="1"/>
  <c r="H146" i="1"/>
  <c r="H147" i="1"/>
  <c r="H148" i="1"/>
  <c r="H149" i="1"/>
  <c r="H150" i="1"/>
  <c r="K150" i="1" s="1"/>
  <c r="H151" i="1"/>
  <c r="H152" i="1"/>
  <c r="H153" i="1"/>
  <c r="H154" i="1"/>
  <c r="H155" i="1"/>
  <c r="H156" i="1"/>
  <c r="H157" i="1"/>
  <c r="H158" i="1"/>
  <c r="K158" i="1" s="1"/>
  <c r="H159" i="1"/>
  <c r="H160" i="1"/>
  <c r="H161" i="1"/>
  <c r="H162" i="1"/>
  <c r="K162" i="1" s="1"/>
  <c r="H163" i="1"/>
  <c r="H164" i="1"/>
  <c r="H165" i="1"/>
  <c r="H166" i="1"/>
  <c r="H167" i="1"/>
  <c r="H168" i="1"/>
  <c r="H169" i="1"/>
  <c r="H170" i="1"/>
  <c r="H171" i="1"/>
  <c r="H172" i="1"/>
  <c r="H173" i="1"/>
  <c r="H174" i="1"/>
  <c r="K174" i="1" s="1"/>
  <c r="H175" i="1"/>
  <c r="H176" i="1"/>
  <c r="H177" i="1"/>
  <c r="H178" i="1"/>
  <c r="H179" i="1"/>
  <c r="H180" i="1"/>
  <c r="H181" i="1"/>
  <c r="H182" i="1"/>
  <c r="K182" i="1" s="1"/>
  <c r="H183" i="1"/>
  <c r="H184" i="1"/>
  <c r="H185" i="1"/>
  <c r="H186" i="1"/>
  <c r="H187" i="1"/>
  <c r="H188" i="1"/>
  <c r="H189" i="1"/>
  <c r="H190" i="1"/>
  <c r="H191" i="1"/>
  <c r="H192" i="1"/>
  <c r="H193" i="1"/>
  <c r="H194" i="1"/>
  <c r="K194" i="1" s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8" i="1"/>
  <c r="J9" i="1"/>
  <c r="K9" i="1" s="1"/>
  <c r="J10" i="1"/>
  <c r="J11" i="1"/>
  <c r="J12" i="1"/>
  <c r="J13" i="1"/>
  <c r="K13" i="1" s="1"/>
  <c r="J14" i="1"/>
  <c r="J15" i="1"/>
  <c r="J16" i="1"/>
  <c r="J17" i="1"/>
  <c r="K17" i="1" s="1"/>
  <c r="J18" i="1"/>
  <c r="J19" i="1"/>
  <c r="J20" i="1"/>
  <c r="J21" i="1"/>
  <c r="K21" i="1" s="1"/>
  <c r="J22" i="1"/>
  <c r="J23" i="1"/>
  <c r="J24" i="1"/>
  <c r="J25" i="1"/>
  <c r="K25" i="1" s="1"/>
  <c r="J26" i="1"/>
  <c r="J27" i="1"/>
  <c r="J28" i="1"/>
  <c r="J29" i="1"/>
  <c r="K29" i="1" s="1"/>
  <c r="J30" i="1"/>
  <c r="J31" i="1"/>
  <c r="J32" i="1"/>
  <c r="J33" i="1"/>
  <c r="K33" i="1" s="1"/>
  <c r="J34" i="1"/>
  <c r="J35" i="1"/>
  <c r="J36" i="1"/>
  <c r="J37" i="1"/>
  <c r="K37" i="1" s="1"/>
  <c r="J38" i="1"/>
  <c r="J39" i="1"/>
  <c r="J40" i="1"/>
  <c r="J41" i="1"/>
  <c r="K41" i="1" s="1"/>
  <c r="J42" i="1"/>
  <c r="J43" i="1"/>
  <c r="J44" i="1"/>
  <c r="J45" i="1"/>
  <c r="K45" i="1" s="1"/>
  <c r="J46" i="1"/>
  <c r="J47" i="1"/>
  <c r="J48" i="1"/>
  <c r="J49" i="1"/>
  <c r="K49" i="1" s="1"/>
  <c r="J50" i="1"/>
  <c r="J51" i="1"/>
  <c r="J52" i="1"/>
  <c r="J53" i="1"/>
  <c r="K53" i="1" s="1"/>
  <c r="J54" i="1"/>
  <c r="J55" i="1"/>
  <c r="J56" i="1"/>
  <c r="J57" i="1"/>
  <c r="K57" i="1" s="1"/>
  <c r="J58" i="1"/>
  <c r="J59" i="1"/>
  <c r="J60" i="1"/>
  <c r="J61" i="1"/>
  <c r="K61" i="1" s="1"/>
  <c r="J62" i="1"/>
  <c r="J63" i="1"/>
  <c r="J64" i="1"/>
  <c r="J65" i="1"/>
  <c r="K65" i="1" s="1"/>
  <c r="J66" i="1"/>
  <c r="J67" i="1"/>
  <c r="J68" i="1"/>
  <c r="J69" i="1"/>
  <c r="K69" i="1" s="1"/>
  <c r="J70" i="1"/>
  <c r="J71" i="1"/>
  <c r="J72" i="1"/>
  <c r="J73" i="1"/>
  <c r="K73" i="1" s="1"/>
  <c r="J74" i="1"/>
  <c r="J75" i="1"/>
  <c r="J76" i="1"/>
  <c r="J77" i="1"/>
  <c r="K77" i="1" s="1"/>
  <c r="J78" i="1"/>
  <c r="J79" i="1"/>
  <c r="J80" i="1"/>
  <c r="J81" i="1"/>
  <c r="K81" i="1" s="1"/>
  <c r="J82" i="1"/>
  <c r="J83" i="1"/>
  <c r="J84" i="1"/>
  <c r="J85" i="1"/>
  <c r="K85" i="1" s="1"/>
  <c r="J86" i="1"/>
  <c r="J87" i="1"/>
  <c r="J88" i="1"/>
  <c r="J89" i="1"/>
  <c r="K89" i="1" s="1"/>
  <c r="J90" i="1"/>
  <c r="J91" i="1"/>
  <c r="J92" i="1"/>
  <c r="J93" i="1"/>
  <c r="K93" i="1" s="1"/>
  <c r="J94" i="1"/>
  <c r="J95" i="1"/>
  <c r="J96" i="1"/>
  <c r="J97" i="1"/>
  <c r="K97" i="1" s="1"/>
  <c r="J98" i="1"/>
  <c r="J99" i="1"/>
  <c r="J100" i="1"/>
  <c r="J101" i="1"/>
  <c r="K101" i="1" s="1"/>
  <c r="J102" i="1"/>
  <c r="J103" i="1"/>
  <c r="J104" i="1"/>
  <c r="J105" i="1"/>
  <c r="K105" i="1" s="1"/>
  <c r="J106" i="1"/>
  <c r="J107" i="1"/>
  <c r="J108" i="1"/>
  <c r="J109" i="1"/>
  <c r="K109" i="1" s="1"/>
  <c r="J110" i="1"/>
  <c r="J111" i="1"/>
  <c r="J112" i="1"/>
  <c r="J113" i="1"/>
  <c r="K113" i="1" s="1"/>
  <c r="J114" i="1"/>
  <c r="J115" i="1"/>
  <c r="J116" i="1"/>
  <c r="J117" i="1"/>
  <c r="K117" i="1" s="1"/>
  <c r="J118" i="1"/>
  <c r="J119" i="1"/>
  <c r="J120" i="1"/>
  <c r="J121" i="1"/>
  <c r="K121" i="1" s="1"/>
  <c r="J122" i="1"/>
  <c r="J123" i="1"/>
  <c r="J124" i="1"/>
  <c r="J125" i="1"/>
  <c r="K125" i="1" s="1"/>
  <c r="J126" i="1"/>
  <c r="J127" i="1"/>
  <c r="J128" i="1"/>
  <c r="J129" i="1"/>
  <c r="K129" i="1" s="1"/>
  <c r="J130" i="1"/>
  <c r="J131" i="1"/>
  <c r="J132" i="1"/>
  <c r="J133" i="1"/>
  <c r="K133" i="1" s="1"/>
  <c r="J134" i="1"/>
  <c r="J135" i="1"/>
  <c r="J136" i="1"/>
  <c r="J137" i="1"/>
  <c r="K137" i="1" s="1"/>
  <c r="J138" i="1"/>
  <c r="J139" i="1"/>
  <c r="J140" i="1"/>
  <c r="J141" i="1"/>
  <c r="K141" i="1" s="1"/>
  <c r="J142" i="1"/>
  <c r="J143" i="1"/>
  <c r="J144" i="1"/>
  <c r="J145" i="1"/>
  <c r="K145" i="1" s="1"/>
  <c r="J146" i="1"/>
  <c r="J147" i="1"/>
  <c r="J148" i="1"/>
  <c r="J149" i="1"/>
  <c r="K149" i="1" s="1"/>
  <c r="J150" i="1"/>
  <c r="J151" i="1"/>
  <c r="J152" i="1"/>
  <c r="J153" i="1"/>
  <c r="K153" i="1" s="1"/>
  <c r="J154" i="1"/>
  <c r="K154" i="1" s="1"/>
  <c r="J155" i="1"/>
  <c r="K155" i="1" s="1"/>
  <c r="J156" i="1"/>
  <c r="J157" i="1"/>
  <c r="K157" i="1" s="1"/>
  <c r="J158" i="1"/>
  <c r="J159" i="1"/>
  <c r="K159" i="1" s="1"/>
  <c r="J160" i="1"/>
  <c r="J161" i="1"/>
  <c r="K161" i="1" s="1"/>
  <c r="J162" i="1"/>
  <c r="J163" i="1"/>
  <c r="K163" i="1" s="1"/>
  <c r="J164" i="1"/>
  <c r="J165" i="1"/>
  <c r="K165" i="1" s="1"/>
  <c r="J166" i="1"/>
  <c r="K166" i="1" s="1"/>
  <c r="J167" i="1"/>
  <c r="K167" i="1" s="1"/>
  <c r="J168" i="1"/>
  <c r="J169" i="1"/>
  <c r="K169" i="1" s="1"/>
  <c r="J170" i="1"/>
  <c r="J171" i="1"/>
  <c r="K171" i="1" s="1"/>
  <c r="J172" i="1"/>
  <c r="J173" i="1"/>
  <c r="K173" i="1" s="1"/>
  <c r="J174" i="1"/>
  <c r="J175" i="1"/>
  <c r="K175" i="1" s="1"/>
  <c r="J176" i="1"/>
  <c r="J177" i="1"/>
  <c r="K177" i="1" s="1"/>
  <c r="J178" i="1"/>
  <c r="K178" i="1" s="1"/>
  <c r="J179" i="1"/>
  <c r="K179" i="1" s="1"/>
  <c r="J180" i="1"/>
  <c r="J181" i="1"/>
  <c r="K181" i="1" s="1"/>
  <c r="J182" i="1"/>
  <c r="J183" i="1"/>
  <c r="K183" i="1" s="1"/>
  <c r="J184" i="1"/>
  <c r="J185" i="1"/>
  <c r="K185" i="1" s="1"/>
  <c r="J186" i="1"/>
  <c r="J187" i="1"/>
  <c r="K187" i="1" s="1"/>
  <c r="J188" i="1"/>
  <c r="J189" i="1"/>
  <c r="K189" i="1" s="1"/>
  <c r="J190" i="1"/>
  <c r="K190" i="1" s="1"/>
  <c r="J191" i="1"/>
  <c r="K191" i="1" s="1"/>
  <c r="J192" i="1"/>
  <c r="J193" i="1"/>
  <c r="K193" i="1" s="1"/>
  <c r="J194" i="1"/>
  <c r="J8" i="1"/>
  <c r="K8" i="1" s="1"/>
  <c r="K186" i="1" l="1"/>
  <c r="K170" i="1"/>
  <c r="K146" i="1"/>
  <c r="K151" i="1"/>
  <c r="K147" i="1"/>
  <c r="K143" i="1"/>
  <c r="K139" i="1"/>
  <c r="K135" i="1"/>
  <c r="K131" i="1"/>
  <c r="K127" i="1"/>
  <c r="K123" i="1"/>
  <c r="K119" i="1"/>
  <c r="K115" i="1"/>
  <c r="K111" i="1"/>
  <c r="K107" i="1"/>
  <c r="K103" i="1"/>
  <c r="K99" i="1"/>
  <c r="K95" i="1"/>
  <c r="K91" i="1"/>
  <c r="K87" i="1"/>
  <c r="K83" i="1"/>
  <c r="K79" i="1"/>
  <c r="K75" i="1"/>
  <c r="K71" i="1"/>
  <c r="K67" i="1"/>
  <c r="K63" i="1"/>
  <c r="K59" i="1"/>
  <c r="K55" i="1"/>
  <c r="K51" i="1"/>
  <c r="K47" i="1"/>
  <c r="K43" i="1"/>
  <c r="K39" i="1"/>
  <c r="K35" i="1"/>
  <c r="K31" i="1"/>
  <c r="K27" i="1"/>
  <c r="K23" i="1"/>
  <c r="K19" i="1"/>
  <c r="K15" i="1"/>
  <c r="K11" i="1"/>
  <c r="K192" i="1"/>
  <c r="K188" i="1"/>
  <c r="K184" i="1"/>
  <c r="K180" i="1"/>
  <c r="K176" i="1"/>
  <c r="K172" i="1"/>
  <c r="K168" i="1"/>
  <c r="K164" i="1"/>
  <c r="K160" i="1"/>
  <c r="K156" i="1"/>
  <c r="K152" i="1"/>
  <c r="K148" i="1"/>
  <c r="K144" i="1"/>
  <c r="K140" i="1"/>
  <c r="K136" i="1"/>
  <c r="K132" i="1"/>
  <c r="K128" i="1"/>
  <c r="K124" i="1"/>
  <c r="K120" i="1"/>
  <c r="K116" i="1"/>
  <c r="K112" i="1"/>
  <c r="K108" i="1"/>
  <c r="K104" i="1"/>
  <c r="K100" i="1"/>
  <c r="K96" i="1"/>
  <c r="K92" i="1"/>
  <c r="K88" i="1"/>
  <c r="K84" i="1"/>
  <c r="K80" i="1"/>
  <c r="K76" i="1"/>
  <c r="K72" i="1"/>
  <c r="K68" i="1"/>
  <c r="K64" i="1"/>
  <c r="K60" i="1"/>
  <c r="K56" i="1"/>
  <c r="K52" i="1"/>
  <c r="K48" i="1"/>
  <c r="K44" i="1"/>
  <c r="K40" i="1"/>
  <c r="K36" i="1"/>
  <c r="K32" i="1"/>
  <c r="K28" i="1"/>
  <c r="K24" i="1"/>
  <c r="K20" i="1"/>
  <c r="K16" i="1"/>
  <c r="K12" i="1"/>
  <c r="K195" i="1"/>
</calcChain>
</file>

<file path=xl/sharedStrings.xml><?xml version="1.0" encoding="utf-8"?>
<sst xmlns="http://schemas.openxmlformats.org/spreadsheetml/2006/main" count="1908" uniqueCount="645">
  <si>
    <t>STT</t>
  </si>
  <si>
    <t>MÃ THUỐC</t>
  </si>
  <si>
    <t>TÊN THUỐC - HÀM LƯỢNG</t>
  </si>
  <si>
    <t>ĐVT</t>
  </si>
  <si>
    <t>GIÁ MUA</t>
  </si>
  <si>
    <t>LOT002</t>
  </si>
  <si>
    <t>Lotemax 0,5%.5mL</t>
  </si>
  <si>
    <t>Lọ</t>
  </si>
  <si>
    <t>Bausch &amp; Lomb</t>
  </si>
  <si>
    <t>USA</t>
  </si>
  <si>
    <t>SAN004</t>
  </si>
  <si>
    <t>Sanlein 0,3%. 5mL</t>
  </si>
  <si>
    <t>Santen</t>
  </si>
  <si>
    <t>Japan</t>
  </si>
  <si>
    <t>TAM003</t>
  </si>
  <si>
    <t>Tam thất nang mềm</t>
  </si>
  <si>
    <t>hộp</t>
  </si>
  <si>
    <t>OPC</t>
  </si>
  <si>
    <t>VN</t>
  </si>
  <si>
    <t>AZA001</t>
  </si>
  <si>
    <t>Azarga.5mL</t>
  </si>
  <si>
    <t>Alcon</t>
  </si>
  <si>
    <t>Belgium</t>
  </si>
  <si>
    <t>DUO001</t>
  </si>
  <si>
    <t>DuoTrav . 2,5mL</t>
  </si>
  <si>
    <t>lọ</t>
  </si>
  <si>
    <t>LOT003</t>
  </si>
  <si>
    <t>Lotecor 0,5%. 5mL</t>
  </si>
  <si>
    <t>India</t>
  </si>
  <si>
    <t>PAT001</t>
  </si>
  <si>
    <t>Pataday 0,2%.5mL.</t>
  </si>
  <si>
    <t>PRE006</t>
  </si>
  <si>
    <t>France</t>
  </si>
  <si>
    <t>TRA001</t>
  </si>
  <si>
    <t>Travatan 0,004%. 2,5mL</t>
  </si>
  <si>
    <t>VIG002</t>
  </si>
  <si>
    <t>Vigadexa. 5 mL</t>
  </si>
  <si>
    <t>Brasil</t>
  </si>
  <si>
    <t>LAC003</t>
  </si>
  <si>
    <t>Lacoma 0,005%.2,5mL</t>
  </si>
  <si>
    <t>Ajanta Pharma</t>
  </si>
  <si>
    <t>AMP001</t>
  </si>
  <si>
    <t>Amphotret inj. 50mg</t>
  </si>
  <si>
    <t>AMP002</t>
  </si>
  <si>
    <t>Amphot 50mg</t>
  </si>
  <si>
    <t>Kxđ</t>
  </si>
  <si>
    <t>NAT003</t>
  </si>
  <si>
    <t>Natacyn (Alcon) 5%.15mL.</t>
  </si>
  <si>
    <t>GAN001</t>
  </si>
  <si>
    <t>Ganfort.3mL</t>
  </si>
  <si>
    <t>Allergan</t>
  </si>
  <si>
    <t>Ireland</t>
  </si>
  <si>
    <t>COM002</t>
  </si>
  <si>
    <t>Combigan. 5mL</t>
  </si>
  <si>
    <t>LUM001</t>
  </si>
  <si>
    <t>Lumigan 0,03%.3mL</t>
  </si>
  <si>
    <t>LUM002</t>
  </si>
  <si>
    <t>Lumigan 0,01%.3mL</t>
  </si>
  <si>
    <t>TAF001</t>
  </si>
  <si>
    <t>Taflotan 0,0015%.2,5mL</t>
  </si>
  <si>
    <t>ALP003</t>
  </si>
  <si>
    <t>Alphagan P 0,15%. 5mL</t>
  </si>
  <si>
    <t>DIQ001</t>
  </si>
  <si>
    <t>NEV001</t>
  </si>
  <si>
    <t>Nevanac 0,1%.5mL</t>
  </si>
  <si>
    <t>CRA002</t>
  </si>
  <si>
    <t>Cravit 1,5%.5mL</t>
  </si>
  <si>
    <t>AZO001</t>
  </si>
  <si>
    <t>Azopt.1%.5mL</t>
  </si>
  <si>
    <t>ATR001</t>
  </si>
  <si>
    <t>Atropine.1%.5mL</t>
  </si>
  <si>
    <t>BV Mắt</t>
  </si>
  <si>
    <t>Bệnh viện Mắt</t>
  </si>
  <si>
    <t>BIL003</t>
  </si>
  <si>
    <t>Bilaxten Tab 20mg</t>
  </si>
  <si>
    <t>viên</t>
  </si>
  <si>
    <t>Italia</t>
  </si>
  <si>
    <t>CLA003</t>
  </si>
  <si>
    <t>Clarityne sp.</t>
  </si>
  <si>
    <t>chai</t>
  </si>
  <si>
    <t>COV002</t>
  </si>
  <si>
    <t>Coversyl Plus</t>
  </si>
  <si>
    <t>Servier</t>
  </si>
  <si>
    <t>EYF002</t>
  </si>
  <si>
    <t>tube</t>
  </si>
  <si>
    <t>Samil Pharm.</t>
  </si>
  <si>
    <t>Korea</t>
  </si>
  <si>
    <t>EYR003</t>
  </si>
  <si>
    <t>IND001</t>
  </si>
  <si>
    <t>Indocollyre 0,1%.5mL</t>
  </si>
  <si>
    <t>LIP001</t>
  </si>
  <si>
    <t>Liposic eye gel Ointment</t>
  </si>
  <si>
    <t>Germany</t>
  </si>
  <si>
    <t>MAX001</t>
  </si>
  <si>
    <t>Maxitrol. 5ml</t>
  </si>
  <si>
    <t>MYD002</t>
  </si>
  <si>
    <t>Mydrin P 0,5%.5mL.</t>
  </si>
  <si>
    <t>OLO002</t>
  </si>
  <si>
    <t>CES001</t>
  </si>
  <si>
    <t>Cesyrup 60ml</t>
  </si>
  <si>
    <t>Mekophar</t>
  </si>
  <si>
    <t>CLA005</t>
  </si>
  <si>
    <t>Viên</t>
  </si>
  <si>
    <t>Remedica</t>
  </si>
  <si>
    <t>Cyprus - Europe</t>
  </si>
  <si>
    <t>EBA001</t>
  </si>
  <si>
    <t>Ebastine Normon 10mg</t>
  </si>
  <si>
    <t>Spain</t>
  </si>
  <si>
    <t>EYR001</t>
  </si>
  <si>
    <t>Eyracin 0,3%. 5mL</t>
  </si>
  <si>
    <t>EYR002</t>
  </si>
  <si>
    <t>Eyrus.10mL</t>
  </si>
  <si>
    <t>HER003</t>
  </si>
  <si>
    <t>REM002</t>
  </si>
  <si>
    <t>PM Remem 120mg</t>
  </si>
  <si>
    <t>Australia</t>
  </si>
  <si>
    <t>SNA001</t>
  </si>
  <si>
    <t>Siro Snapcef 8mg</t>
  </si>
  <si>
    <t>ống</t>
  </si>
  <si>
    <t>SPU001</t>
  </si>
  <si>
    <t>Spulit 100mg</t>
  </si>
  <si>
    <t>Romania</t>
  </si>
  <si>
    <t>TAD001</t>
  </si>
  <si>
    <t>Tadaritin 5mg</t>
  </si>
  <si>
    <t>TAF002</t>
  </si>
  <si>
    <t>tép</t>
  </si>
  <si>
    <t>MEC002</t>
  </si>
  <si>
    <t>Mecefix-B.E 400mg</t>
  </si>
  <si>
    <t>Merap group</t>
  </si>
  <si>
    <t>EYA001</t>
  </si>
  <si>
    <t>Eyaren 10mL.</t>
  </si>
  <si>
    <t>OFL002</t>
  </si>
  <si>
    <t>Oflovid Ointment. 3,5g</t>
  </si>
  <si>
    <t>CRA001</t>
  </si>
  <si>
    <t>Cravit 0,5%.5mL</t>
  </si>
  <si>
    <t>Vimedimex, CN Cty CP YDP (Bình Dương)</t>
  </si>
  <si>
    <t>FLU002</t>
  </si>
  <si>
    <t>Flumetholone 0,1%.5mL.</t>
  </si>
  <si>
    <t>FLU003</t>
  </si>
  <si>
    <t>Flumetholone 0,02%.5mL.</t>
  </si>
  <si>
    <t>SPO001</t>
  </si>
  <si>
    <t>Sporal 100mg</t>
  </si>
  <si>
    <t>Janssen Cilag</t>
  </si>
  <si>
    <t>Thailand</t>
  </si>
  <si>
    <t>ACU001</t>
  </si>
  <si>
    <t>Acular 0,5% 5mL</t>
  </si>
  <si>
    <t>TET003</t>
  </si>
  <si>
    <t>Tetracaine 0,5% .5mL.</t>
  </si>
  <si>
    <t>3/2, Cty CPDP</t>
  </si>
  <si>
    <t>KAR001</t>
  </si>
  <si>
    <t>Kary Uni 0,005%. 5mL</t>
  </si>
  <si>
    <t>ALE001</t>
  </si>
  <si>
    <t>Alergysal 0,1%. 5mL</t>
  </si>
  <si>
    <t>STE001</t>
  </si>
  <si>
    <t>Sterimar</t>
  </si>
  <si>
    <t>SAN002</t>
  </si>
  <si>
    <t>Sancoba.0,02%. 5mL.</t>
  </si>
  <si>
    <t>OPT002</t>
  </si>
  <si>
    <t>Optive coll. 15mL</t>
  </si>
  <si>
    <t>REL001</t>
  </si>
  <si>
    <t>Relestat 0.5 mg/ml.5mL.</t>
  </si>
  <si>
    <t>REF002</t>
  </si>
  <si>
    <t>Refresh Tears 15mL</t>
  </si>
  <si>
    <t>AUG002</t>
  </si>
  <si>
    <t>Augmentin 1g</t>
  </si>
  <si>
    <t>Smith Kline Beecham</t>
  </si>
  <si>
    <t>United Kingdom</t>
  </si>
  <si>
    <t>APD002</t>
  </si>
  <si>
    <t>Apdrops 0,5% .5mL.</t>
  </si>
  <si>
    <t>OFL001</t>
  </si>
  <si>
    <t>Oflovid 0,3%. 5mL</t>
  </si>
  <si>
    <t>REF003</t>
  </si>
  <si>
    <t>Refresh Liquigel .15mL</t>
  </si>
  <si>
    <t>VIG001</t>
  </si>
  <si>
    <t>Vigamox 0,5%.5mL</t>
  </si>
  <si>
    <t>OLO001</t>
  </si>
  <si>
    <t>Olopat od 0,2%.3mL.</t>
  </si>
  <si>
    <t>SYS001</t>
  </si>
  <si>
    <t>Systane.15mL</t>
  </si>
  <si>
    <t>EYA002</t>
  </si>
  <si>
    <t>Eyal-Q. 0,1%. 5mL</t>
  </si>
  <si>
    <t>SAN001</t>
  </si>
  <si>
    <t>Sanlein 0,1%. 5mL</t>
  </si>
  <si>
    <t>EPO001</t>
  </si>
  <si>
    <t>Eporon 0,1%.5mL</t>
  </si>
  <si>
    <t>SYS002</t>
  </si>
  <si>
    <t>Systane Ultra drop 5mL</t>
  </si>
  <si>
    <t>TAU003</t>
  </si>
  <si>
    <t>Taurine Solopharm 4%.1mL</t>
  </si>
  <si>
    <t>Russia</t>
  </si>
  <si>
    <t>ISO003</t>
  </si>
  <si>
    <t>Isopto carpine 2% (TW2) 15ml</t>
  </si>
  <si>
    <t>MAX002</t>
  </si>
  <si>
    <t>Maxitrol Ointment. 3,5g</t>
  </si>
  <si>
    <t>FML001</t>
  </si>
  <si>
    <t>FML 0,1%.5mL</t>
  </si>
  <si>
    <t>TOB004</t>
  </si>
  <si>
    <t>Tobradex Ointment. 3,5g</t>
  </si>
  <si>
    <t>TOB003</t>
  </si>
  <si>
    <t>Tobrex Ointment. 3,5g</t>
  </si>
  <si>
    <t>DIC006</t>
  </si>
  <si>
    <t>Dicellnase 20mg</t>
  </si>
  <si>
    <t>Portugal</t>
  </si>
  <si>
    <t>BOS001</t>
  </si>
  <si>
    <t>Bostanex syrup 30ml</t>
  </si>
  <si>
    <t>TOB001</t>
  </si>
  <si>
    <t>Tobradex .5mL.</t>
  </si>
  <si>
    <t>HAM001</t>
  </si>
  <si>
    <t>Hameron 0,1%.5mL</t>
  </si>
  <si>
    <t>EYT001</t>
  </si>
  <si>
    <t>Eytanac 0,1%. 5mL</t>
  </si>
  <si>
    <t>RES001</t>
  </si>
  <si>
    <t>Restasis 0,05%. 0,4mL</t>
  </si>
  <si>
    <t>TIM003</t>
  </si>
  <si>
    <t>Timolol maleat 0,5%.5mL</t>
  </si>
  <si>
    <t>PRE001</t>
  </si>
  <si>
    <t>Pred Fort 1%. 5mL</t>
  </si>
  <si>
    <t>TEA001</t>
  </si>
  <si>
    <t>Tears natural II. 15mL</t>
  </si>
  <si>
    <t>TOB002</t>
  </si>
  <si>
    <t>Tobrex 0,3%. 5mL</t>
  </si>
  <si>
    <t>DEX002</t>
  </si>
  <si>
    <t>DexTobrin .5mL</t>
  </si>
  <si>
    <t>Phương Linh, Cty TNHH</t>
  </si>
  <si>
    <t>Bulgaria</t>
  </si>
  <si>
    <t>PHI001</t>
  </si>
  <si>
    <t>Phileo 0,5%. 5mL</t>
  </si>
  <si>
    <t>CEC002</t>
  </si>
  <si>
    <t>Ceclor 250mg</t>
  </si>
  <si>
    <t>Italy</t>
  </si>
  <si>
    <t>Kestine 10mg</t>
  </si>
  <si>
    <t>SYS004</t>
  </si>
  <si>
    <t>Syseye .0,3%.10mL 0,3%</t>
  </si>
  <si>
    <t>BAN006</t>
  </si>
  <si>
    <t>Băng mắt tiệt trùng</t>
  </si>
  <si>
    <t>AUG001</t>
  </si>
  <si>
    <t>Augmentin 625mg</t>
  </si>
  <si>
    <t>Glaxo Smith Kline</t>
  </si>
  <si>
    <t>ING001</t>
  </si>
  <si>
    <t>Ingaron 200DST 200mg</t>
  </si>
  <si>
    <t>Cty CPDP TW2</t>
  </si>
  <si>
    <t>GIL002</t>
  </si>
  <si>
    <t>Gilan-Comfort 0,18%.0,4mL</t>
  </si>
  <si>
    <t>CLA001</t>
  </si>
  <si>
    <t>Clamoxyl 250mg</t>
  </si>
  <si>
    <t>gói</t>
  </si>
  <si>
    <t>CIP005</t>
  </si>
  <si>
    <t>Ciprobay 500mg</t>
  </si>
  <si>
    <t>Bayer</t>
  </si>
  <si>
    <t>POV001</t>
  </si>
  <si>
    <t>Povidine 5% 20mL (STM)</t>
  </si>
  <si>
    <t>Pharmedic</t>
  </si>
  <si>
    <t>SYS003</t>
  </si>
  <si>
    <t>AUG006</t>
  </si>
  <si>
    <t>Augmentin 250mg</t>
  </si>
  <si>
    <t>MEC001</t>
  </si>
  <si>
    <t>Mecefix-B.E 250mg</t>
  </si>
  <si>
    <t>LER001</t>
  </si>
  <si>
    <t>Lertazin 5mg</t>
  </si>
  <si>
    <t>Slovenia</t>
  </si>
  <si>
    <t>VIS022</t>
  </si>
  <si>
    <t>Vismed 0,18%.0,3mL</t>
  </si>
  <si>
    <t>Tép</t>
  </si>
  <si>
    <t>Holopack</t>
  </si>
  <si>
    <t>CAT004</t>
  </si>
  <si>
    <t>Cationorm 0,4mL .</t>
  </si>
  <si>
    <t>COV003</t>
  </si>
  <si>
    <t>Coversyl 5mg</t>
  </si>
  <si>
    <t>LAC005</t>
  </si>
  <si>
    <t>Avizor</t>
  </si>
  <si>
    <t>Tây Ban Nha</t>
  </si>
  <si>
    <t>BAR001</t>
  </si>
  <si>
    <t>Bart 20mg</t>
  </si>
  <si>
    <t>VEI001</t>
  </si>
  <si>
    <t>Veinofytol 50mg</t>
  </si>
  <si>
    <t>Tilman, S.A</t>
  </si>
  <si>
    <t>ACU002</t>
  </si>
  <si>
    <t>Acuvail 0,45%. 0,4mL</t>
  </si>
  <si>
    <t>BIL002</t>
  </si>
  <si>
    <t>Bilomag 80mg</t>
  </si>
  <si>
    <t>Poland</t>
  </si>
  <si>
    <t>OPT003</t>
  </si>
  <si>
    <t>Optive UD (H/30tép) .0,4mL</t>
  </si>
  <si>
    <t>RUP001</t>
  </si>
  <si>
    <t>Rupafin 10mg</t>
  </si>
  <si>
    <t>Hyphens</t>
  </si>
  <si>
    <t>BAN005</t>
  </si>
  <si>
    <t>Băng mắt trẻ em</t>
  </si>
  <si>
    <t>miếng</t>
  </si>
  <si>
    <t>Egypt</t>
  </si>
  <si>
    <t>GIL001</t>
  </si>
  <si>
    <t>Giloba 40mg (Mega)</t>
  </si>
  <si>
    <t>Mega</t>
  </si>
  <si>
    <t>KAL001</t>
  </si>
  <si>
    <t>Kaleorid LP 600mg</t>
  </si>
  <si>
    <t>Leo</t>
  </si>
  <si>
    <t>Denmark</t>
  </si>
  <si>
    <t>OCU003</t>
  </si>
  <si>
    <t>Ocuvite</t>
  </si>
  <si>
    <t>PHI002</t>
  </si>
  <si>
    <t>Philute 20mg</t>
  </si>
  <si>
    <t>Phil Inter Pharma</t>
  </si>
  <si>
    <t>TAN001</t>
  </si>
  <si>
    <t>Tanakan</t>
  </si>
  <si>
    <t>Beaufour Ipsen</t>
  </si>
  <si>
    <t>TOP001</t>
  </si>
  <si>
    <t>Topbrain</t>
  </si>
  <si>
    <t>BV pharma</t>
  </si>
  <si>
    <t>AES002</t>
  </si>
  <si>
    <t>Aescin 20mg</t>
  </si>
  <si>
    <t>Minh Hải</t>
  </si>
  <si>
    <t>ALP006</t>
  </si>
  <si>
    <t>Alphausar 4200 đơn vị USP</t>
  </si>
  <si>
    <t>ALP007</t>
  </si>
  <si>
    <t>Alphatrypa-Fort DT 8,4mg</t>
  </si>
  <si>
    <t>Pharbaco</t>
  </si>
  <si>
    <t>ANY001</t>
  </si>
  <si>
    <t>Anyfen 300mg</t>
  </si>
  <si>
    <t>AZI002</t>
  </si>
  <si>
    <t>Pymeazi 250 250mg</t>
  </si>
  <si>
    <t>Pymepharco</t>
  </si>
  <si>
    <t>CEP007</t>
  </si>
  <si>
    <t>Cephalexin PMP 500 500mg</t>
  </si>
  <si>
    <t>CLO001</t>
  </si>
  <si>
    <t>Cloraxin 0,4% 5mL.</t>
  </si>
  <si>
    <t>DRI001</t>
  </si>
  <si>
    <t>US Pharma USA</t>
  </si>
  <si>
    <t>ENZ001</t>
  </si>
  <si>
    <t>MES001</t>
  </si>
  <si>
    <t>Mestinon 60 mg</t>
  </si>
  <si>
    <t>Taiwan</t>
  </si>
  <si>
    <t>NAT006</t>
  </si>
  <si>
    <t>Natri clorid 0,9%.10ml</t>
  </si>
  <si>
    <t>Minh Dân</t>
  </si>
  <si>
    <t>OME006</t>
  </si>
  <si>
    <t>Esomeprazol Stada 20mg</t>
  </si>
  <si>
    <t>Stada VN</t>
  </si>
  <si>
    <t>PRA001</t>
  </si>
  <si>
    <t>Pracetam 800mg</t>
  </si>
  <si>
    <t>SAL004</t>
  </si>
  <si>
    <t>Salomega</t>
  </si>
  <si>
    <t>TOB007</t>
  </si>
  <si>
    <t>TAP001</t>
  </si>
  <si>
    <t>Taparen 10mg</t>
  </si>
  <si>
    <t>LOG001</t>
  </si>
  <si>
    <t>Logpatat</t>
  </si>
  <si>
    <t>Hưng Việt, Cty TNHH TM Và DP</t>
  </si>
  <si>
    <t>MED001</t>
  </si>
  <si>
    <t>Medrol 16mg</t>
  </si>
  <si>
    <t>Pharmacia</t>
  </si>
  <si>
    <t>CAT005</t>
  </si>
  <si>
    <t>Cataflam 50mg</t>
  </si>
  <si>
    <t>Novartis</t>
  </si>
  <si>
    <t>KEF001</t>
  </si>
  <si>
    <t>Kefcin 125 125mg</t>
  </si>
  <si>
    <t>BAN001</t>
  </si>
  <si>
    <t>cuộn</t>
  </si>
  <si>
    <t>SOV001</t>
  </si>
  <si>
    <t>Sovepred 5mg ( viên sủi )</t>
  </si>
  <si>
    <t>SAN006</t>
  </si>
  <si>
    <t>Sanlein Mini 0,1%. 0,4 mL</t>
  </si>
  <si>
    <t>REG001</t>
  </si>
  <si>
    <t>Regatonic</t>
  </si>
  <si>
    <t>NEO001</t>
  </si>
  <si>
    <t>Neocin.0,5%.5mL</t>
  </si>
  <si>
    <t>CON001</t>
  </si>
  <si>
    <t>Concor 5mg</t>
  </si>
  <si>
    <t>Merck</t>
  </si>
  <si>
    <t>SAN005</t>
  </si>
  <si>
    <t>Sante Lutax 15</t>
  </si>
  <si>
    <t>DIA001</t>
  </si>
  <si>
    <t>Diamicron MR 30mg</t>
  </si>
  <si>
    <t>VAS002</t>
  </si>
  <si>
    <t>Vastarel MR 35mg</t>
  </si>
  <si>
    <t>GON002</t>
  </si>
  <si>
    <t>Gòn chùi</t>
  </si>
  <si>
    <t>MTS</t>
  </si>
  <si>
    <t>NOO001</t>
  </si>
  <si>
    <t>Nootropyl 800mg</t>
  </si>
  <si>
    <t>UCB</t>
  </si>
  <si>
    <t>ACI002</t>
  </si>
  <si>
    <t>Aciclovir 800mg</t>
  </si>
  <si>
    <t>COL001</t>
  </si>
  <si>
    <t>CEB006</t>
  </si>
  <si>
    <t>Cebastin 10 10mg</t>
  </si>
  <si>
    <t>EYE003</t>
  </si>
  <si>
    <t>EyeBi</t>
  </si>
  <si>
    <t>PHY001</t>
  </si>
  <si>
    <t>Physiodose 0,9%.5mL</t>
  </si>
  <si>
    <t>CON003</t>
  </si>
  <si>
    <t>Concor 2,5mg</t>
  </si>
  <si>
    <t>GIN002</t>
  </si>
  <si>
    <t>PRE005</t>
  </si>
  <si>
    <t>Prebufen 200mg</t>
  </si>
  <si>
    <t>ACE004</t>
  </si>
  <si>
    <t>Acemuc 200mg</t>
  </si>
  <si>
    <t>Sanofi VN</t>
  </si>
  <si>
    <t>CHY001</t>
  </si>
  <si>
    <t>Chymodk 8,4mg</t>
  </si>
  <si>
    <t>Hà Tây</t>
  </si>
  <si>
    <t>EFT001</t>
  </si>
  <si>
    <t>Efticol 0,9% .5mL. (tím)</t>
  </si>
  <si>
    <t>NAT007</t>
  </si>
  <si>
    <t>Natri clorid F.T.0,9%.10ml</t>
  </si>
  <si>
    <t>ALP002</t>
  </si>
  <si>
    <t>ACI001</t>
  </si>
  <si>
    <t>Acyclovir 200mg</t>
  </si>
  <si>
    <t>VIT015</t>
  </si>
  <si>
    <t>CEP006</t>
  </si>
  <si>
    <t>Cephalexin PMP 250 250mg</t>
  </si>
  <si>
    <t>PAR004</t>
  </si>
  <si>
    <t>My Para 500mg</t>
  </si>
  <si>
    <t>SPM</t>
  </si>
  <si>
    <t>SYN001</t>
  </si>
  <si>
    <t>Synervit</t>
  </si>
  <si>
    <t>LOR005</t>
  </si>
  <si>
    <t>Loratadin Stada 10mg</t>
  </si>
  <si>
    <t>ACE001</t>
  </si>
  <si>
    <t>Acetazolamide 250mg</t>
  </si>
  <si>
    <t>CEP005</t>
  </si>
  <si>
    <t>Cephalexin 250mg</t>
  </si>
  <si>
    <t>Vidipha</t>
  </si>
  <si>
    <t>MED002</t>
  </si>
  <si>
    <t>Medrol 4mg</t>
  </si>
  <si>
    <t>ERY004</t>
  </si>
  <si>
    <t>Erythromycin (Mek) 250mg</t>
  </si>
  <si>
    <t>CIC001</t>
  </si>
  <si>
    <t>Ciclevir 400 (400mg)</t>
  </si>
  <si>
    <t>Glomed VN</t>
  </si>
  <si>
    <t>OFL006</t>
  </si>
  <si>
    <t>Agoflox 200mg</t>
  </si>
  <si>
    <t>Agimexpharm</t>
  </si>
  <si>
    <t>VIT014</t>
  </si>
  <si>
    <t>My Vita C 1000mg (viên sủi)</t>
  </si>
  <si>
    <t>AML003</t>
  </si>
  <si>
    <t>Amlodipine 5mg</t>
  </si>
  <si>
    <t>CIP007</t>
  </si>
  <si>
    <t>Scanax 500 500mg</t>
  </si>
  <si>
    <t>MAG004</t>
  </si>
  <si>
    <t>Magne B6 (470mg + 5mg)</t>
  </si>
  <si>
    <t>CAL001</t>
  </si>
  <si>
    <t>Calci D</t>
  </si>
  <si>
    <t>VIT013</t>
  </si>
  <si>
    <t>Agirenyl ( Vitamin A) 5.000IU</t>
  </si>
  <si>
    <t>CIM001</t>
  </si>
  <si>
    <t>Cimetidine 300mg</t>
  </si>
  <si>
    <t>RUT001</t>
  </si>
  <si>
    <t>Rutin C (Meko)</t>
  </si>
  <si>
    <t>DIC007</t>
  </si>
  <si>
    <t>Fenagi 50mg</t>
  </si>
  <si>
    <t>MAG003</t>
  </si>
  <si>
    <t>SỞ Y TẾ TP. HCM</t>
  </si>
  <si>
    <t>BẢNG GIÁ NHÀ THUỐC</t>
  </si>
  <si>
    <t>Thực hiện theo thông tư 15/2011/TT - BYT</t>
  </si>
  <si>
    <t>Clavurrem 625 
(500mg + 125mg)</t>
  </si>
  <si>
    <t>Colaf (50mg+33,3mg
+ 400IU+500mg)</t>
  </si>
  <si>
    <t>Diquas ophthalmic 
solution 3%.5mL</t>
  </si>
  <si>
    <t>Drimy (1.000IU+400IU
+2mg+3mg+1mg+1,65mg
+6mg+21,42mg)</t>
  </si>
  <si>
    <t>Eyflox ophthalmic 
Ointment 0,3%.3,5g</t>
  </si>
  <si>
    <t>Enzicoba (25mg+ 
25mg+ 50mg)</t>
  </si>
  <si>
    <t>Eyrus Ophthalmic 
Ointment 3.5g.</t>
  </si>
  <si>
    <t>Ginkokup 
(Korea United Pharm) 120mg</t>
  </si>
  <si>
    <t>Herpacy Ophthalmic 
Ointment 0,3% 3,5g ( Acycloir)</t>
  </si>
  <si>
    <t>Lacrifresh moisture 
unidose 0,1%. 0,4mL</t>
  </si>
  <si>
    <t>Magnesium 
Vit B6 470mg+5mg</t>
  </si>
  <si>
    <t>Olotedin eye drops.
1,11mg/ml.5mL</t>
  </si>
  <si>
    <t>Prevanotin Plus 300mg+
160mg+105mg+200mg+
40mg+200mg+24mg+20mcg</t>
  </si>
  <si>
    <t>Băng keo 
(Innotrans 1.25cm x 2.25m)</t>
  </si>
  <si>
    <t>Systane Ultra UD 
(H/24 tép x 0.5mL)</t>
  </si>
  <si>
    <t>Taflotan S solution 
0,0015%.0,3mL (H/30 tép)</t>
  </si>
  <si>
    <t>Tobiwel (120mg+ 2000UI
+30mg+6mg+25mg)</t>
  </si>
  <si>
    <t>Vitamin B1-B6-B12 
(125mg+125mg+125mcg)</t>
  </si>
  <si>
    <t>Statripsine 
( alphachymotrypsine 4,2mg)</t>
  </si>
  <si>
    <t>TỶ LỆ 
TỐI ĐA</t>
  </si>
  <si>
    <t>Usarichpharm 
Pharmaceutical 
Factory</t>
  </si>
  <si>
    <t>Bharat serums 
&amp; vaccines</t>
  </si>
  <si>
    <t>Special Product`s 
Line S.P.A</t>
  </si>
  <si>
    <t>Natur Produkt Pharma 
Sp.z o.o</t>
  </si>
  <si>
    <t>A.Menarini Manufacturing
 Logistics and Services S.r.l</t>
  </si>
  <si>
    <t>Boston Vietnam 
Pharmaceutical JSC</t>
  </si>
  <si>
    <t>Framalabor- Produtos 
Farmacêuticos, S.A</t>
  </si>
  <si>
    <t>Laboratorios 
Normon S.A</t>
  </si>
  <si>
    <t>Công ty CP DP 
CPC1 Hà Nội</t>
  </si>
  <si>
    <t>Cty TNHH MTV 
Dược Phẩm DHG</t>
  </si>
  <si>
    <t>Ciron Drugs &amp; 
Pharmaceuticals (P) Ltd.</t>
  </si>
  <si>
    <t>Food Plant of 
Fujicapsule Co.Ltd</t>
  </si>
  <si>
    <t>Công ty CP dược 
VTYT Hải Dương</t>
  </si>
  <si>
    <t>Công ty TNHH MTV Dược Sài Gòn 
(HĐ số: 143 NT/2018/HĐ-BVM, ngày 12/4/2018)</t>
  </si>
  <si>
    <t>Công ty cổ phần dược liệu TW2 
(HĐ số: 788/DL2-XNK-MB-Z, 12/4/2018
 và HĐ số: 1270/DL2-XNK-MB-Z, 12/7/2018)</t>
  </si>
  <si>
    <t>Công ty TNHH Dược Phẩm Khương Duy 
(HĐ số: NT 71/2018/HĐ-BVM, 12/4/2018; 
HĐ số: 143/2018/HĐ-BVM, 08/6/2018 và
 HĐ số: NT 144/2018/HĐ-BVM, 12/7/2018)</t>
  </si>
  <si>
    <t>Công ty TNHH Dược Phẩm Khương Duy 
(HĐ số: NT 71/2018/HĐ-BVM, 12/4/2018; 
HĐ số: 143/2018/HĐ-BVM, 08/6/2018 và 
HĐ số: NT 144/2018/HĐ-BVM, 12/7/2018)</t>
  </si>
  <si>
    <t>Công ty TNHH MTV Vimedimex Bình Dương 
(HĐ số: NT-16342/2018/HĐ18-VMBD-BVM, 12/4/2018; 
HĐ số NT-16393/HĐ18-VMBD-BVM, 23/5/2018 và 
HĐ số: NT-19271/HĐ18-VMBD-BVM, 12/7/2018)</t>
  </si>
  <si>
    <t>Công ty TNHH MTV Vimedimex Bình Dương 
(HĐ số: NT-16342/2018/HĐ18-VMBD-BVM, 12/4/2018;
 HĐ số NT-16393/HĐ18-VMBD-BVM, 23/5/2018 và 
HĐ số: NT-19271/HĐ18-VMBD-BVM, 12/7/2018)</t>
  </si>
  <si>
    <t>Công ty TNHH TMDV Nguyễn Hoàng 
(HĐ số: NT1204/2018/HĐ-BVM, ngày 12/4/2018)</t>
  </si>
  <si>
    <t>Công ty TNHH Dược Phẩm Khương Duy
 (HĐ số: NT 71/2018/HĐ-BVM, 12/4/2018; 
HĐ số: 143/2018/HĐ-BVM, 08/6/2018 và 
HĐ số: NT 144/2018/HĐ-BVM, 12/7/2018)</t>
  </si>
  <si>
    <t>Công ty TNHH Dược phẩm Thủy Mộc 
(HĐ số: NT 01/2018/HĐ-BVM, ngày 12/4/2018)</t>
  </si>
  <si>
    <t>Công ty NTHH Dược Tuệ Nam 
(HĐ số: NT TN01/2018/HĐ-BVM, ngày 12/4/2018)</t>
  </si>
  <si>
    <t>CN. Công ty CP dược phẩm TBYT Hà Nội 
(HĐ số: NT 341 HPC/2018/HĐ-BVM, 12/4/2018 và
 HĐ số: NT 556/2018/HĐ-BVM, 12/7/2018))</t>
  </si>
  <si>
    <t>CÔNG TY CP DƯỢC PHẨM HIỆP BÁCH NIÊN 
(HĐ số: NT/31/2018/HĐ-BVM,ngày 12/4/2018)</t>
  </si>
  <si>
    <t>CN. Công ty CP dược phẩm TBYT Hà Nội
 (HĐ số: NT 341 HPC/2018/HĐ-BVM, 12/4/2018 và 
HĐ số: NT 556/2018/HĐ-BVM, 12/7/2018))</t>
  </si>
  <si>
    <t>Công ty cổ phần dược liệu TW2 
(HĐ số: 788/DL2-XNK-MB-Z, 12/4/2018 và
 HĐ số: 1270/DL2-XNK-MB-Z, 12/7/2018)</t>
  </si>
  <si>
    <t>Công ty cổ phần dược liệu TW2
 (HĐ số: 788/DL2-XNK-MB-Z, 12/4/2018 và 
HĐ số: 1270/DL2-XNK-MB-Z, 12/7/2018)</t>
  </si>
  <si>
    <t>Công ty TNHH MTV Vimedimex Bình Dương
 (HĐ số: NT-16342/2018/HĐ18-VMBD-BVM, 12/4/2018; 
HĐ số NT-16393/HĐ18-VMBD-BVM, 23/5/2018 và 
HĐ số: NT-19271/HĐ18-VMBD-BVM, 12/7/2018)</t>
  </si>
  <si>
    <t>CHI NHÁNH CÔNG TY CỔ PHẦN PYMEPHARCO
 (HĐ số : NT 265/2018/HĐ-BVM, 12/7/2018)</t>
  </si>
  <si>
    <t>Công ty TNHH MTV Vimedimex Bình Dương
 (HĐ số: NT-16342/2018/HĐ18-VMBD-BVM, 12/4/2018; 
HĐ số NT-16393/HĐ18-VMBD-BVM, 23/5/2018 và
 HĐ số: NT-19271/HĐ18-VMBD-BVM, 12/7/2018)</t>
  </si>
  <si>
    <t>Công ty TNHH TM Minh An
 (HĐ: NT - MA/2018/HĐ - BVM, ngày 02 tháng 01 năm 2018)</t>
  </si>
  <si>
    <t>CN. CÔNG TY CP TM VÀ DV Y TẾ VIỆT 
( Hđ: NT 01/2018/HĐ-BVM, ngày 03 tháng 01 năm 2018)</t>
  </si>
  <si>
    <t>Công ty TNHH Dược Phẩm SUN USA 
(HĐ số: NT 1204/2018/HĐ-BVM, ngày 12/4/218)</t>
  </si>
  <si>
    <t>Công ty TNHH Dược phẩm Gia Long 
(HĐ số : NT GL01/2018/HĐ-BVM, ngày 12/4/2018)</t>
  </si>
  <si>
    <t>Công ty cổ phần dược liệu TW2 
(HĐ số: 788/DL2-XNK-MB-Z, 12/4/2018 và 
HĐ số: 1270/DL2-XNK-MB-Z, 12/7/2018)</t>
  </si>
  <si>
    <t>CÔng ty Cổ phần Dược Phú Mỹ 
(HĐ số: NT 44/2018/HĐ-BVM, ngày 12/4/2018)</t>
  </si>
  <si>
    <t>CÔNG TY CỔ PHẦN HÓA - DƯỢC PHẨM MEKOPHAR 
(HĐ số: NT 465/2018/HĐ-BVM, 12/4/2018 và
 HĐ số: NT 744/2018/HĐ-BVN, 12/7/2018)</t>
  </si>
  <si>
    <t>CÔng ty Cổ phần Dược Phú Mỹ
 (HĐ số: NT 44/2018/HĐ-BVM, ngày 12/4/2018)</t>
  </si>
  <si>
    <t>CÔng ty CP DP Trung ương VIDIPHA 
(Hợp đồng số: NT-VDP/2017/HĐ-BVM)</t>
  </si>
  <si>
    <t>CHI NHÁNH CÔNG TY CỔ PHẦN PYMEPHARCO 
(HĐ số : NT 265/2018/HĐ-BVM, 12/7/2018)</t>
  </si>
  <si>
    <t>CÔNG TY CỔ PHẦN HÓA - DƯỢC PHẨM MEKOPHAR 
(HĐ số: NT 465/2018/HĐ-BVM, 12/4/2018 và 
HĐ số: NT 744/2018/HĐ-BVN, 12/7/2018)</t>
  </si>
  <si>
    <t>Công ty Cổ phần Gon Sa
 (HĐ số: NT204/2018/HĐ-BVM, ngày 12/4/2018)</t>
  </si>
  <si>
    <t>Công ty TNHH Dược Phẩm Glomed 
(HĐ số: NT GN 02/2018/HĐ-BVM, 12/7/218)</t>
  </si>
  <si>
    <t>Công ty CP Dược Phẩm 3/2 
(HĐ số: NT 340/2018/HĐ-BVM, 12/7/2018)</t>
  </si>
  <si>
    <t>Công ty TNHH Dược Phẩm Khương Duy
 (HĐ số: NT 71/2018/HĐ-BVM, 12/4/2018;
 HĐ số: 143/2018/HĐ-BVM, 08/6/2018 và
 HĐ số: NT 144/2018/HĐ-BVM, 12/7/2018)</t>
  </si>
  <si>
    <t>Công ty TNHH MTV Dược Phẩm Nam Tiến 
(HĐ số: NT 01/2018/HĐ-BVM, ngày 12/4/2018)</t>
  </si>
  <si>
    <t>Công ty TNHH TBYT Diệp Nguyễn 
(HĐ số: NT 01/2018/HĐ-BVM, ngày 12/4/2018, 
HĐNT01-07DN/2018/HĐ-BVM ngày 20/07/2018)</t>
  </si>
  <si>
    <t>Công ty TNHH MTV Vimedimex Bình Dương 
(HĐ số: NT-16342/2018/HĐ18-VMBD-BVM, 12/4/2018; 
HĐ số NT-16393/HĐ18-VMBD-BVM, 23/5/2018 và
 HĐ số: NT-19271/HĐ18-VMBD-BVM, 12/7/2018)</t>
  </si>
  <si>
    <t>Công ty TNHH Dược phẩm Đô Thành 
(HĐ số: NT ĐT 01/2018/HĐ-BVM, ngày 12 tháng 4 năm 2018)</t>
  </si>
  <si>
    <t>CN. CÔNG TY CP DƯỢC PHẨM AGIMEXPHARM 
(HĐ số: NT 108/2018/HĐ-BVM, 12/7/2018)</t>
  </si>
  <si>
    <t>Công ty TNHH MTV Vimedimex Bình Dương 
(HĐ số: NT-16342/2018/HĐ18-VMBD-BVM, 12/4/2018;
 HĐ số NT-16393/HĐ18-VMBD-BVM, 23/5/2018 và
 HĐ số: NT-19271/HĐ18-VMBD-BVM, 12/7/2018)</t>
  </si>
  <si>
    <t>Công ty TNHH Dược Phẩm Vĩnh Đạt 
(NT-VD01/2018/HĐ-BVM)</t>
  </si>
  <si>
    <t>Cty TNHH Dược Phẩm Song Khanh 
(Hợp đồng số: NT-SK/07/2018/HĐ-BVM)</t>
  </si>
  <si>
    <t>Công ty TNHH TMDV Nguyễn Gia 
(NT0718-01/2018/HĐ-BVM)</t>
  </si>
  <si>
    <t>Công ty TNHH MTV Vimedimex Bình Dương 
(HĐ số: NT-16342/2018/HĐ18-VMBD-BVM, 12/4/2018;
HĐ số NT-16393/HĐ18-VMBD-BVM, 23/5/2018 và 
HĐ số: NT-19271/HĐ18-VMBD-BVM, 12/7/2018)</t>
  </si>
  <si>
    <t>CÔNG TY CP DƯỢC PHẪM NĂM PHÁT 
(HĐ số: NT 35/2018/HĐ-BVM, 02/4/2018 và
 HĐ số: NT 69/2018/HĐ-BVM, 12/7/2018)</t>
  </si>
  <si>
    <t>Công ty TNHH MTV TM Dược Phẩm Khang Huy
 (HĐ số: NBT 1175/2018/HĐ-BVM, ngày 12/4/2018)</t>
  </si>
  <si>
    <t>CN. Hồ Chí Minh Công ty CP dược phẩm OPC 
(HĐ số: NT/2018/HĐ-BVM, ngày 02 tháng 4 năm 2018)</t>
  </si>
  <si>
    <t>Công ty Cổ phần Dược Pha Nam 
(HĐ số: NT 75/2018/HĐ-BVM, 12/4/2018 và 
HĐ số: NT83/2018/HĐ-BVM, 12/6/2018)</t>
  </si>
  <si>
    <t>Chi Nhánh Miền nam Công ty TNHH Dược Phẩm VNP 
(NT-02-07/2018/HĐ- BVM)</t>
  </si>
  <si>
    <t>CÔNG TY CỔ PHẦN DƯỢC AN HÒA 
(HĐ số: AH3NT/2018/HĐ - BVM, ngày 02 tháng 4 năm 2018)</t>
  </si>
  <si>
    <t>Cty TNHH Một Thành viên Thương Mại
 Dịch Vụ Du Lịch Mây Vàng
 (HĐ số: NT-MV4/2018/HĐ-BVM, 02/4/2018 và 
HĐ số : NT MV 5/2018/HĐ-BVM, 12/7/2018)</t>
  </si>
  <si>
    <t>Cty TNHH Một Thành viên Thương Mại
 Dịch Vụ Du Lịch Mây Vàng 
(HĐ số: NT-MV4/2018/HĐ-BVM, 02/4/2018 và 
HĐ số : NT MV 5/2018/HĐ-BVM, 12/7/2018)</t>
  </si>
  <si>
    <t>Cty TNHH Một Thành viên Thương Mại 
Dịch Vụ Du Lịch Mây Vàng
 (HĐ số: NT-MV4/2018/HĐ-BVM, 02/4/2018 và
 HĐ số : NT MV 5/2018/HĐ-BVM, 12/7/2018)</t>
  </si>
  <si>
    <t>Cty TNHH Một Thành viên Thương Mại
 Dịch Vụ Du Lịch Mây Vàng 
(HĐ số: NT-MV4/2018/HĐ-BVM, 02/4/2018 và
 HĐ số : NT MV 5/2018/HĐ-BVM, 12/7/2018)</t>
  </si>
  <si>
    <t>Cty TNHH Một Thành viên Thương Mại 
Dịch Vụ Du Lịch Mây Vàng 
(HĐ số: NT-MV4/2018/HĐ-BVM, 02/4/2018 và 
HĐ số : NT MV 5/2018/HĐ-BVM, 12/7/2018)</t>
  </si>
  <si>
    <t>Công ty TNHH MTV Vimedimex Bình Dương
 (HĐ số: NT-16342/2018/HĐ18-VMBD-BVM, 12/4/2018;
 HĐ số NT-16393/HĐ18-VMBD-BVM, 23/5/2018 và 
HĐ số: NT-19271/HĐ18-VMBD-BVM, 12/7/2018)</t>
  </si>
  <si>
    <t>Công ty TNHH MTV Vimedimex Bình Dương
 (HĐ số: NT-16342/2018/HĐ18-VMBD-BVM, 12/4/2018;
 HĐ số NT-16393/HĐ18-VMBD-BVM, 23/5/2018 và
 HĐ số: NT-19271/HĐ18-VMBD-BVM, 12/7/2018)</t>
  </si>
  <si>
    <t>CÔNG TY CP DƯỢC PHẪM NĂM PHÁT
 (HĐ số: NT 35/2018/HĐ-BVM, 02/4/2018 và
 HĐ số: NT 69/2018/HĐ-BVM, 12/7/2018)</t>
  </si>
  <si>
    <t>Việt Khải, công ty TNHH Một thành viên DP 
(Hợp đồng số: NT/2016/HĐ-BVM)</t>
  </si>
  <si>
    <t>CN. Công ty CP dược phẩm TBYT Hà Nội 
(HĐ số: NT 341 HPC/2018/HĐ-BVM, 12/4/2018 và 
HĐ số: NT 556/2018/HĐ-BVM, 12/7/2018))</t>
  </si>
  <si>
    <t>CÔNG TY CỔ PHẦN TTB KỸ THUẬT Y TẾ 
MTS (HĐ số: NT - MTS/2018/HĐ - BVM, 
ngày 02 tháng 01 năm 2018)</t>
  </si>
  <si>
    <t>CÔNG TY CP DƯỢC PHẪM NĂM PHÁT 
(HĐ số: NT 35/2018/HĐ-BVM, 02/4/2018 và 
HĐ số: NT 69/2018/HĐ-BVM, 12/7/2018)</t>
  </si>
  <si>
    <t>Cty TNHH Một Thành viên Thương Mại 
Dịch Vụ Du Lịch Mây Vàng 
(HĐ số: NT-MV4/2018/HĐ-BVM, 02/4/2018 và
HĐ số : NT MV 5/2018/HĐ-BVM, 12/7/2018)</t>
  </si>
  <si>
    <t>Công ty TNHH TM DP Đan Thanh 
(HĐ số: NT-ĐT1/2018/HĐ-BVM, 
NT-ĐT2/2018/HĐ-BVM, 02/01/2018 và
 HĐ số: NT 184/2018/HĐ-BVM, 12/7/2018)</t>
  </si>
  <si>
    <t>Công ty cổ phần dược liệu TW2
 (HĐ số: 788/DL2-XNK-MB-Z, 12/4/2018 và
 HĐ số: 1270/DL2-XNK-MB-Z, 12/7/2018)</t>
  </si>
  <si>
    <t>Chi Nhánh Công ty Cổ Phần Dược hậu Giang 
( NTHG01/2018/HĐ-BVM)</t>
  </si>
  <si>
    <t>CÔNG TY CỔ PHẦN DƯỢC AN HÒA 
(HĐ số: AH3NT/2018/HĐ - BVM,
 ngày 02 tháng 4 năm 2018)</t>
  </si>
  <si>
    <t>Công ty NTHH Dược Tuệ Nam
 (HĐ số: NT TN01/2018/HĐ-BVM, ngày 12/4/2018)</t>
  </si>
  <si>
    <t>Công ty TNHH TM DP Đan Thanh 
(HĐ số: NT-ĐT1/2018/HĐ-BVM, NT-ĐT2/2018/HĐ-BVM, 
02/01/2018 và HĐ số: NT 184/2018/HĐ-BVM, 12/7/2018)</t>
  </si>
  <si>
    <t>Công ty TNHH TM DP Đan Thanh
 (HĐ số: NT-ĐT1/2018/HĐ-BVM, NT-ĐT2/2018/HĐ-BVM, 
02/01/2018 và HĐ số: NT 184/2018/HĐ-BVM, 12/7/2018)</t>
  </si>
  <si>
    <t>Công ty Cổ phần Dược phẩm Trung ương Codupha
 (HĐ số: NT-COD2/2018/HĐ-BVM, 02/4/2018 và
 HĐ số: NT-COD3/2018/HĐ-BVM, 12/7/2018)</t>
  </si>
  <si>
    <t>CN. CÔNG TY CỔ PHẦN DƯỢC PHẨM MINH DÂN 
(HĐ số: NT51/2018/HĐ-BVM, ngày 02/4/2018)</t>
  </si>
  <si>
    <t>Công ty TNHH MTV Dược Sài Gòn
 (HĐ số: 143 NT/2018/HĐ-BVM, ngày 12/4/2018)</t>
  </si>
  <si>
    <t>Công ty TNHH TM DP Đan Thanh 
(HĐ số: NT-ĐT1/2018/HĐ-BVM, NT-ĐT2/2018/HĐ-BVM
, 02/01/2018 và HĐ số: NT 184/2018/HĐ-BVM, 12/7/2018)</t>
  </si>
  <si>
    <t>Công ty TNHH MTV Vimedimex Bình Dương
 (HĐ số: NT-16342/2018/HĐ18-VMBD-BVM, 
12/4/2018; HĐ số NT-16393/HĐ18-VMBD-BVM, 
23/5/2018 và HĐ số: NT-19271/HĐ18-VMBD-BVM, 12/7/2018)</t>
  </si>
  <si>
    <t>CÔNG TY CỔ PHẦN DƯỢC AN HÒA
 (HĐ số: AH3NT/2018/HĐ - BVM, 
ngày 02 tháng 4 năm 2018)</t>
  </si>
  <si>
    <t>Công ty TNHH Dược Phẩm Khương Duy 
(HĐ số: NT 71/2018/HĐ-BVM, 12/4/2018;
 HĐ số: 143/2018/HĐ-BVM, 08/6/2018 và
 HĐ số: NT 144/2018/HĐ-BVM, 12/7/2018)</t>
  </si>
  <si>
    <t>CÔNG TY CP DP TW CPC1 - CN TP. HCM
 (HĐ số: NT /01/2018/HĐ-BVM, 12/7/2018)</t>
  </si>
  <si>
    <t>Công ty TNHH TM và Đầu tư Đồng Tân 
(HĐ số: NT-10/2018/HĐ-BVM, 10/5/2018 và
HĐ số: NT-12/2018/HĐTPCN-BVM, 08/6/2018)</t>
  </si>
  <si>
    <t>Công ty TNHH TBYT Diệp Nguyễn 
(HĐ số: NT 01/2018/HĐ-BVM, ngày 12/4/2018, 
NT01-07DN/2018/HĐ-BVM ngày 20/07/2018)</t>
  </si>
  <si>
    <t>Công ty TNHH Dược Phẩm và TTBYT Thành Long 
(HĐ số: NT124/2018/HĐ-BVM, ngày 12/4/2018)</t>
  </si>
  <si>
    <t>Công ty TNHH MTV Vimedimex Bình Dương 
(HĐ số: NT-16342/2018/HĐ18-VMBD-BVM,
 12/4/2018; HĐ số NT-16393/HĐ18-VMBD-BVM, 
23/5/2018 và HĐ số: NT-19271/HĐ18-VMBD-BVM, 12/7/2018)</t>
  </si>
  <si>
    <t>Công ty TNHH Dược Phẩm HN Pharma 
(HĐ số: NT-HN1/2018/HĐ-BVM, 08/6/2018)</t>
  </si>
  <si>
    <t>Công ty TNHH TMDV Nguyễn Gia
 (NT0718-01/2018/HĐ-BVM)</t>
  </si>
  <si>
    <t>Công ty TNHH TM DP Đan Thanh 
(HĐ số: NT-ĐT1/2018/HĐ-BVM, 
NT-ĐT2/2018/HĐ-BVM, 02/01/2018 và 
HĐ số: NT 184/2018/HĐ-BVM, 12/7/2018)</t>
  </si>
  <si>
    <t>Công ty TNHH MTV Vimedimex Bình Dương
 (HĐ số: NT-16342/2018/HĐ18-VMBD-BVM, 1
2/4/2018; HĐ số NT-16393/HĐ18-VMBD-BVM, 23/5/2018 
và HĐ số: NT-19271/HĐ18-VMBD-BVM, 12/7/2018)</t>
  </si>
  <si>
    <t>Cty TNHH Một Thành viên Thương 
Mại Dịch Vụ Du Lịch Mây Vàng
 (HĐ số: NT-MV4/2018/HĐ-BVM, 02/4/2018 và 
HĐ số : NT MV 5/2018/HĐ-BVM, 12/7/2018)</t>
  </si>
  <si>
    <t>TÊN HÃNG
 SẢN XUẤT</t>
  </si>
  <si>
    <t>NHÀ PHÂN PHỐI - 
HỢP ĐỒNG MUA BÁN</t>
  </si>
  <si>
    <t>GIÁ BÁN</t>
  </si>
  <si>
    <t>Grotex
 LLC Russia</t>
  </si>
  <si>
    <t>Korea United 
Pharm</t>
  </si>
  <si>
    <t>Samchundang 
Pharm.</t>
  </si>
  <si>
    <t>KRKA,D.D., 
Novo Mesto</t>
  </si>
  <si>
    <t>Phil Inter 
Pharma</t>
  </si>
  <si>
    <t>Unimed 
Pharma.</t>
  </si>
  <si>
    <t>Laboratories 
Gilbert</t>
  </si>
  <si>
    <t>Laboratoire 
Splp</t>
  </si>
  <si>
    <t>Probiotec 
Pharma</t>
  </si>
  <si>
    <t>S.C.Slavia 
Pharma S.R.L</t>
  </si>
  <si>
    <t>laboratorios
 Lesvi,S.L</t>
  </si>
  <si>
    <t>Grotex LLC
 Russia</t>
  </si>
  <si>
    <t>Công ty DP 
Hà Tây</t>
  </si>
  <si>
    <t>BỆNH ViỆN MẮT TP. HCM</t>
  </si>
  <si>
    <t>ĐTV</t>
  </si>
  <si>
    <t>ĐVT: vnđ</t>
  </si>
  <si>
    <t>HÃNG SẢN XUẤT</t>
  </si>
  <si>
    <t>Giám đốc Bệnh viện</t>
  </si>
  <si>
    <t>NHÓM</t>
  </si>
  <si>
    <t>Thuốc kê đơn - Glaucome</t>
  </si>
  <si>
    <t>Thuốc không kê đơn-Thuốc thường</t>
  </si>
  <si>
    <t>Thuốc kê đơn - KS viên</t>
  </si>
  <si>
    <t>Thuốc kê đơn - GĐ, kháng viêm</t>
  </si>
  <si>
    <t>Thuốc kê đơn - thuốc khác</t>
  </si>
  <si>
    <t>Thuốc kê đơn - Thuốc nội khoa</t>
  </si>
  <si>
    <t>Thuốc kê đơn - Ks nhỏ mắt</t>
  </si>
  <si>
    <t xml:space="preserve">Bông băng </t>
  </si>
  <si>
    <t>thuốc kê đơn - thuốc khác</t>
  </si>
  <si>
    <t xml:space="preserve"> Thiết bị y tế</t>
  </si>
  <si>
    <t>Thuốc không kê đơn - Thuốc thường</t>
  </si>
  <si>
    <t>Thuốc kê đơn - Thuốc khác</t>
  </si>
  <si>
    <t>Thuốc kê đơn - KS nhỏ mắt</t>
  </si>
  <si>
    <t>Thuốc không kê đơn - nhỏ mắt</t>
  </si>
  <si>
    <t>Thuốc kê đơn - Corticoide nhỏ mắt</t>
  </si>
  <si>
    <t>Thuốc kê đơn - KS + Corticoide</t>
  </si>
  <si>
    <t>Thiết bị y tế</t>
  </si>
  <si>
    <t>Bông băng</t>
  </si>
  <si>
    <t>Thuốc kê đơn - corticoid nhỏ mắt</t>
  </si>
  <si>
    <t>Thuốc kê đơn - Corticoide viên, tiêm</t>
  </si>
  <si>
    <t xml:space="preserve">Thuốc kê đơn - Corticoide viên, tiêm </t>
  </si>
  <si>
    <t>Thực phẩm chức năng</t>
  </si>
  <si>
    <t>Thuốc kê đơn - nhỏ mắt</t>
  </si>
  <si>
    <t>Thuốc không kê đơn -Thuốc thường</t>
  </si>
  <si>
    <t>United 
Kingdom</t>
  </si>
  <si>
    <t>United
 Kingdom</t>
  </si>
  <si>
    <t>Cyprus -
 Europe</t>
  </si>
  <si>
    <t>TÊN THUỐC - 
HÀM LƯỢNG</t>
  </si>
  <si>
    <t>TỶ LỆ
 %</t>
  </si>
  <si>
    <t>Thai 
Adhesive Tapes</t>
  </si>
  <si>
    <t>Pharmaplast
 S.A.E</t>
  </si>
  <si>
    <t>Eli Lilly Italia 
SPA</t>
  </si>
  <si>
    <t>Glaxo
 Smith Kline</t>
  </si>
  <si>
    <t>Phil Inter
 Pharma</t>
  </si>
  <si>
    <t>Balkan 
Pharma</t>
  </si>
  <si>
    <t>Chauvin -
 B &amp; Lomb</t>
  </si>
  <si>
    <t>CÔNG TY CỔ PHẦN THIẾT BỊ Y TẾ BẢO THẠCH  
(Hợp đồng số: NT 02.01.18/2018/HĐ-BVM, 
ngày 02 tháng 01 năm 2018)</t>
  </si>
  <si>
    <t>Áp dụng từ ngày 18 / 09 / 2018</t>
  </si>
  <si>
    <t>Áp dụng từ ngày 18 tháng 09 năm 2018</t>
  </si>
  <si>
    <t>Thuốc kê đơn - corticoid viên, tiêm</t>
  </si>
  <si>
    <t>TP. HCM, ngày  20  tháng  09 năm 2018</t>
  </si>
  <si>
    <t>Korea United
 Pharm</t>
  </si>
  <si>
    <t>Glaxo Smith 
Kline</t>
  </si>
  <si>
    <t>NƯỚC 
SẢN XUẤT</t>
  </si>
  <si>
    <t>BỆNH VIỆN MẮT TP. HCM</t>
  </si>
  <si>
    <t>Tp. HCM, ngày  20 tháng  09 năm 2018</t>
  </si>
  <si>
    <t>Thặng số bán lẻ</t>
  </si>
  <si>
    <t>Chia cho giá bán</t>
  </si>
  <si>
    <t>Ktra tỷ lệ</t>
  </si>
  <si>
    <t>Tỷ lệ theo NĐ54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</si>
</sst>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b/>
      <i/>
      <sz val="11"/>
      <color theme="1"/>
      <name val="Tahoma"/>
      <family val="2"/>
    </font>
    <font>
      <i/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165" fontId="2" fillId="0" borderId="4" xfId="1" applyNumberFormat="1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165" fontId="2" fillId="0" borderId="2" xfId="1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/>
    </xf>
    <xf numFmtId="165" fontId="2" fillId="0" borderId="3" xfId="1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165" fontId="2" fillId="0" borderId="0" xfId="1" applyNumberFormat="1" applyFont="1" applyAlignment="1">
      <alignment vertical="center"/>
    </xf>
    <xf numFmtId="0" fontId="6" fillId="0" borderId="0" xfId="0" applyFont="1"/>
    <xf numFmtId="0" fontId="4" fillId="0" borderId="1" xfId="0" applyFont="1" applyBorder="1" applyAlignment="1">
      <alignment vertical="center"/>
    </xf>
    <xf numFmtId="0" fontId="4" fillId="0" borderId="0" xfId="0" applyFont="1"/>
    <xf numFmtId="0" fontId="6" fillId="0" borderId="0" xfId="0" applyFont="1" applyBorder="1"/>
    <xf numFmtId="0" fontId="7" fillId="0" borderId="0" xfId="0" applyFont="1"/>
    <xf numFmtId="0" fontId="4" fillId="0" borderId="0" xfId="0" applyFont="1" applyBorder="1"/>
    <xf numFmtId="4" fontId="5" fillId="0" borderId="1" xfId="0" applyNumberFormat="1" applyFont="1" applyBorder="1" applyAlignment="1">
      <alignment horizontal="center" vertical="center" wrapText="1"/>
    </xf>
    <xf numFmtId="4" fontId="2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4" fontId="2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165" fontId="5" fillId="0" borderId="6" xfId="1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165" fontId="5" fillId="0" borderId="7" xfId="1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165" fontId="5" fillId="0" borderId="8" xfId="1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7"/>
  <sheetViews>
    <sheetView zoomScale="70" zoomScaleNormal="70" workbookViewId="0">
      <pane xSplit="7" ySplit="7" topLeftCell="H65" activePane="bottomRight" state="frozen"/>
      <selection pane="topRight" activeCell="H1" sqref="H1"/>
      <selection pane="bottomLeft" activeCell="A8" sqref="A8"/>
      <selection pane="bottomRight" activeCell="K8" sqref="K8"/>
    </sheetView>
  </sheetViews>
  <sheetFormatPr defaultRowHeight="12.75" x14ac:dyDescent="0.2"/>
  <cols>
    <col min="1" max="1" width="5.5703125" style="11" customWidth="1"/>
    <col min="2" max="2" width="11.28515625" style="11" customWidth="1"/>
    <col min="3" max="3" width="25.85546875" style="11" customWidth="1"/>
    <col min="4" max="4" width="6.42578125" style="23" customWidth="1"/>
    <col min="5" max="5" width="13.5703125" style="25" customWidth="1"/>
    <col min="6" max="6" width="12.7109375" style="26" customWidth="1"/>
    <col min="7" max="7" width="11.28515625" style="11" customWidth="1"/>
    <col min="8" max="8" width="11.28515625" style="38" customWidth="1"/>
    <col min="9" max="9" width="9.42578125" style="25" customWidth="1"/>
    <col min="10" max="11" width="9.42578125" style="34" customWidth="1"/>
    <col min="12" max="12" width="9.42578125" style="41" customWidth="1"/>
    <col min="13" max="13" width="14.7109375" style="11" customWidth="1"/>
    <col min="14" max="14" width="49.42578125" style="11" customWidth="1"/>
    <col min="15" max="15" width="11.28515625" style="11" customWidth="1"/>
    <col min="16" max="16" width="33" style="1" customWidth="1"/>
    <col min="17" max="16384" width="9.140625" style="1"/>
  </cols>
  <sheetData>
    <row r="1" spans="1:16" ht="18.75" customHeight="1" x14ac:dyDescent="0.2">
      <c r="A1" s="64" t="s">
        <v>451</v>
      </c>
      <c r="B1" s="64"/>
      <c r="C1" s="64"/>
    </row>
    <row r="2" spans="1:16" ht="18.75" customHeight="1" x14ac:dyDescent="0.2">
      <c r="A2" s="64" t="s">
        <v>639</v>
      </c>
      <c r="B2" s="64"/>
      <c r="C2" s="64"/>
    </row>
    <row r="3" spans="1:16" ht="18.75" customHeight="1" x14ac:dyDescent="0.2">
      <c r="A3" s="65" t="s">
        <v>452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ht="18.75" customHeight="1" x14ac:dyDescent="0.2">
      <c r="A4" s="66" t="s">
        <v>453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ht="14.25" x14ac:dyDescent="0.2">
      <c r="A5" s="66" t="s">
        <v>633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ht="14.25" x14ac:dyDescent="0.2">
      <c r="A6" s="24"/>
      <c r="B6" s="24"/>
      <c r="C6" s="24"/>
      <c r="D6" s="24"/>
      <c r="E6" s="24"/>
      <c r="F6" s="24"/>
      <c r="G6" s="24"/>
      <c r="H6" s="35"/>
      <c r="I6" s="24"/>
      <c r="J6" s="35"/>
      <c r="K6" s="35"/>
      <c r="L6" s="42"/>
      <c r="M6" s="24"/>
      <c r="N6" s="24"/>
      <c r="O6" s="24"/>
    </row>
    <row r="7" spans="1:16" s="6" customFormat="1" ht="40.5" customHeight="1" x14ac:dyDescent="0.25">
      <c r="A7" s="2" t="s">
        <v>0</v>
      </c>
      <c r="B7" s="2" t="s">
        <v>1</v>
      </c>
      <c r="C7" s="5" t="s">
        <v>622</v>
      </c>
      <c r="D7" s="2" t="s">
        <v>3</v>
      </c>
      <c r="E7" s="3" t="s">
        <v>4</v>
      </c>
      <c r="F7" s="4" t="s">
        <v>575</v>
      </c>
      <c r="G7" s="5" t="s">
        <v>473</v>
      </c>
      <c r="H7" s="39" t="s">
        <v>644</v>
      </c>
      <c r="I7" s="33" t="s">
        <v>623</v>
      </c>
      <c r="J7" s="36" t="s">
        <v>641</v>
      </c>
      <c r="K7" s="36" t="s">
        <v>643</v>
      </c>
      <c r="L7" s="43" t="s">
        <v>642</v>
      </c>
      <c r="M7" s="5" t="s">
        <v>573</v>
      </c>
      <c r="N7" s="5" t="s">
        <v>574</v>
      </c>
      <c r="O7" s="5" t="s">
        <v>638</v>
      </c>
      <c r="P7" s="2" t="s">
        <v>594</v>
      </c>
    </row>
    <row r="8" spans="1:16" s="11" customFormat="1" ht="28.5" customHeight="1" x14ac:dyDescent="0.25">
      <c r="A8" s="7">
        <v>1</v>
      </c>
      <c r="B8" s="7" t="s">
        <v>417</v>
      </c>
      <c r="C8" s="7" t="s">
        <v>418</v>
      </c>
      <c r="D8" s="20" t="s">
        <v>75</v>
      </c>
      <c r="E8" s="8">
        <v>686.99400000000003</v>
      </c>
      <c r="F8" s="9">
        <v>790</v>
      </c>
      <c r="G8" s="7">
        <v>15</v>
      </c>
      <c r="H8" s="40">
        <f>IF(E8&lt;=1000,15,IF(E8&lt;=5000,10,IF(E8&lt;=100000,7,IF(E8&lt;=1000000,5,2))))</f>
        <v>15</v>
      </c>
      <c r="I8" s="8">
        <v>13.038734177215186</v>
      </c>
      <c r="J8" s="37">
        <f>(F8-E8)*100/E8</f>
        <v>14.993726291641552</v>
      </c>
      <c r="K8" s="37" t="str">
        <f>IF(J8&gt;H8,"Sai"," ")</f>
        <v xml:space="preserve"> </v>
      </c>
      <c r="L8" s="44">
        <f>(F8-E8)*100/F8</f>
        <v>13.038734177215186</v>
      </c>
      <c r="M8" s="7" t="s">
        <v>251</v>
      </c>
      <c r="N8" s="10" t="s">
        <v>487</v>
      </c>
      <c r="O8" s="7" t="s">
        <v>18</v>
      </c>
      <c r="P8" s="7" t="s">
        <v>595</v>
      </c>
    </row>
    <row r="9" spans="1:16" s="11" customFormat="1" ht="38.25" x14ac:dyDescent="0.25">
      <c r="A9" s="12">
        <v>2</v>
      </c>
      <c r="B9" s="12" t="s">
        <v>394</v>
      </c>
      <c r="C9" s="12" t="s">
        <v>395</v>
      </c>
      <c r="D9" s="21" t="s">
        <v>245</v>
      </c>
      <c r="E9" s="13">
        <v>1818</v>
      </c>
      <c r="F9" s="14">
        <v>1999</v>
      </c>
      <c r="G9" s="12">
        <v>10</v>
      </c>
      <c r="H9" s="40">
        <f t="shared" ref="H9:H72" si="0">IF(E9&lt;=1000,15,IF(E9&lt;=5000,10,IF(E9&lt;=100000,7,IF(E9&lt;=1000000,5,2))))</f>
        <v>10</v>
      </c>
      <c r="I9" s="13">
        <v>9.0545272636318153</v>
      </c>
      <c r="J9" s="37">
        <f t="shared" ref="J9:J72" si="1">(F9-E9)*100/E9</f>
        <v>9.9559955995599552</v>
      </c>
      <c r="K9" s="37" t="str">
        <f t="shared" ref="K9:K72" si="2">IF(J9&gt;H9,"Sai"," ")</f>
        <v xml:space="preserve"> </v>
      </c>
      <c r="L9" s="44">
        <f t="shared" ref="L9:L72" si="3">(F9-E9)*100/F9</f>
        <v>9.0545272636318153</v>
      </c>
      <c r="M9" s="12" t="s">
        <v>396</v>
      </c>
      <c r="N9" s="15" t="s">
        <v>488</v>
      </c>
      <c r="O9" s="12" t="s">
        <v>18</v>
      </c>
      <c r="P9" s="12" t="s">
        <v>596</v>
      </c>
    </row>
    <row r="10" spans="1:16" s="11" customFormat="1" ht="51" x14ac:dyDescent="0.25">
      <c r="A10" s="12">
        <v>3</v>
      </c>
      <c r="B10" s="12" t="s">
        <v>405</v>
      </c>
      <c r="C10" s="12" t="s">
        <v>406</v>
      </c>
      <c r="D10" s="21" t="s">
        <v>75</v>
      </c>
      <c r="E10" s="13">
        <v>1199.982</v>
      </c>
      <c r="F10" s="14">
        <v>1319</v>
      </c>
      <c r="G10" s="12">
        <v>10</v>
      </c>
      <c r="H10" s="40">
        <f t="shared" si="0"/>
        <v>10</v>
      </c>
      <c r="I10" s="13">
        <v>9.0233510235026557</v>
      </c>
      <c r="J10" s="37">
        <f t="shared" si="1"/>
        <v>9.9183154413982901</v>
      </c>
      <c r="K10" s="37" t="str">
        <f t="shared" si="2"/>
        <v xml:space="preserve"> </v>
      </c>
      <c r="L10" s="44">
        <f t="shared" si="3"/>
        <v>9.0233510235026557</v>
      </c>
      <c r="M10" s="12" t="s">
        <v>336</v>
      </c>
      <c r="N10" s="15" t="s">
        <v>489</v>
      </c>
      <c r="O10" s="12" t="s">
        <v>18</v>
      </c>
      <c r="P10" s="12" t="s">
        <v>597</v>
      </c>
    </row>
    <row r="11" spans="1:16" s="11" customFormat="1" ht="51" x14ac:dyDescent="0.25">
      <c r="A11" s="12">
        <v>4</v>
      </c>
      <c r="B11" s="12" t="s">
        <v>380</v>
      </c>
      <c r="C11" s="12" t="s">
        <v>381</v>
      </c>
      <c r="D11" s="21" t="s">
        <v>75</v>
      </c>
      <c r="E11" s="13">
        <v>3999.99</v>
      </c>
      <c r="F11" s="14">
        <v>4399</v>
      </c>
      <c r="G11" s="12">
        <v>10</v>
      </c>
      <c r="H11" s="40">
        <f t="shared" si="0"/>
        <v>10</v>
      </c>
      <c r="I11" s="13">
        <v>9.0704705614912537</v>
      </c>
      <c r="J11" s="37">
        <f t="shared" si="1"/>
        <v>9.9752749381873507</v>
      </c>
      <c r="K11" s="37" t="str">
        <f t="shared" si="2"/>
        <v xml:space="preserve"> </v>
      </c>
      <c r="L11" s="44">
        <f t="shared" si="3"/>
        <v>9.0704705614912537</v>
      </c>
      <c r="M11" s="12" t="s">
        <v>336</v>
      </c>
      <c r="N11" s="15" t="s">
        <v>490</v>
      </c>
      <c r="O11" s="12" t="s">
        <v>18</v>
      </c>
      <c r="P11" s="12" t="s">
        <v>597</v>
      </c>
    </row>
    <row r="12" spans="1:16" s="11" customFormat="1" ht="51" x14ac:dyDescent="0.25">
      <c r="A12" s="12">
        <v>5</v>
      </c>
      <c r="B12" s="12" t="s">
        <v>144</v>
      </c>
      <c r="C12" s="12" t="s">
        <v>145</v>
      </c>
      <c r="D12" s="21" t="s">
        <v>25</v>
      </c>
      <c r="E12" s="13">
        <v>67244.100000000006</v>
      </c>
      <c r="F12" s="14">
        <v>71951</v>
      </c>
      <c r="G12" s="12">
        <v>7</v>
      </c>
      <c r="H12" s="40">
        <f t="shared" si="0"/>
        <v>7</v>
      </c>
      <c r="I12" s="13">
        <v>6.5418131784130793</v>
      </c>
      <c r="J12" s="37">
        <f t="shared" si="1"/>
        <v>6.9997219086878903</v>
      </c>
      <c r="K12" s="37" t="str">
        <f t="shared" si="2"/>
        <v xml:space="preserve"> </v>
      </c>
      <c r="L12" s="44">
        <f t="shared" si="3"/>
        <v>6.5418131784130784</v>
      </c>
      <c r="M12" s="12" t="s">
        <v>50</v>
      </c>
      <c r="N12" s="15" t="s">
        <v>491</v>
      </c>
      <c r="O12" s="12" t="s">
        <v>51</v>
      </c>
      <c r="P12" s="12" t="s">
        <v>598</v>
      </c>
    </row>
    <row r="13" spans="1:16" s="11" customFormat="1" ht="51" x14ac:dyDescent="0.25">
      <c r="A13" s="12">
        <v>6</v>
      </c>
      <c r="B13" s="12" t="s">
        <v>276</v>
      </c>
      <c r="C13" s="12" t="s">
        <v>277</v>
      </c>
      <c r="D13" s="21" t="s">
        <v>262</v>
      </c>
      <c r="E13" s="13">
        <v>7399.9800925926002</v>
      </c>
      <c r="F13" s="14">
        <v>7917</v>
      </c>
      <c r="G13" s="12">
        <v>7</v>
      </c>
      <c r="H13" s="40">
        <f t="shared" si="0"/>
        <v>7</v>
      </c>
      <c r="I13" s="13">
        <v>6.5305028092383459</v>
      </c>
      <c r="J13" s="37">
        <f t="shared" si="1"/>
        <v>6.9867743012570829</v>
      </c>
      <c r="K13" s="37" t="str">
        <f t="shared" si="2"/>
        <v xml:space="preserve"> </v>
      </c>
      <c r="L13" s="44">
        <f t="shared" si="3"/>
        <v>6.5305028092383459</v>
      </c>
      <c r="M13" s="12" t="s">
        <v>50</v>
      </c>
      <c r="N13" s="15" t="s">
        <v>492</v>
      </c>
      <c r="O13" s="12" t="s">
        <v>9</v>
      </c>
      <c r="P13" s="12" t="s">
        <v>598</v>
      </c>
    </row>
    <row r="14" spans="1:16" s="11" customFormat="1" ht="27" customHeight="1" x14ac:dyDescent="0.25">
      <c r="A14" s="12">
        <v>7</v>
      </c>
      <c r="B14" s="12" t="s">
        <v>308</v>
      </c>
      <c r="C14" s="12" t="s">
        <v>309</v>
      </c>
      <c r="D14" s="21" t="s">
        <v>75</v>
      </c>
      <c r="E14" s="13">
        <v>2980</v>
      </c>
      <c r="F14" s="14">
        <v>3278</v>
      </c>
      <c r="G14" s="12">
        <v>10</v>
      </c>
      <c r="H14" s="40">
        <f t="shared" si="0"/>
        <v>10</v>
      </c>
      <c r="I14" s="13">
        <v>9.0909090909090917</v>
      </c>
      <c r="J14" s="37">
        <f t="shared" si="1"/>
        <v>10</v>
      </c>
      <c r="K14" s="37" t="str">
        <f t="shared" si="2"/>
        <v xml:space="preserve"> </v>
      </c>
      <c r="L14" s="44">
        <f t="shared" si="3"/>
        <v>9.0909090909090917</v>
      </c>
      <c r="M14" s="12" t="s">
        <v>310</v>
      </c>
      <c r="N14" s="15" t="s">
        <v>493</v>
      </c>
      <c r="O14" s="12" t="s">
        <v>18</v>
      </c>
      <c r="P14" s="12" t="s">
        <v>599</v>
      </c>
    </row>
    <row r="15" spans="1:16" s="11" customFormat="1" ht="51" x14ac:dyDescent="0.25">
      <c r="A15" s="12">
        <v>8</v>
      </c>
      <c r="B15" s="12" t="s">
        <v>151</v>
      </c>
      <c r="C15" s="12" t="s">
        <v>152</v>
      </c>
      <c r="D15" s="21" t="s">
        <v>25</v>
      </c>
      <c r="E15" s="13">
        <v>76759.199999999997</v>
      </c>
      <c r="F15" s="14">
        <v>82132</v>
      </c>
      <c r="G15" s="12">
        <v>7</v>
      </c>
      <c r="H15" s="40">
        <f t="shared" si="0"/>
        <v>7</v>
      </c>
      <c r="I15" s="13">
        <v>6.541664637412949</v>
      </c>
      <c r="J15" s="37">
        <f t="shared" si="1"/>
        <v>6.9995518452511263</v>
      </c>
      <c r="K15" s="37" t="str">
        <f t="shared" si="2"/>
        <v xml:space="preserve"> </v>
      </c>
      <c r="L15" s="44">
        <f t="shared" si="3"/>
        <v>6.5416646374129481</v>
      </c>
      <c r="M15" s="12" t="s">
        <v>12</v>
      </c>
      <c r="N15" s="15" t="s">
        <v>571</v>
      </c>
      <c r="O15" s="12" t="s">
        <v>13</v>
      </c>
      <c r="P15" s="12" t="s">
        <v>599</v>
      </c>
    </row>
    <row r="16" spans="1:16" s="11" customFormat="1" ht="51" x14ac:dyDescent="0.25">
      <c r="A16" s="12">
        <v>9</v>
      </c>
      <c r="B16" s="12" t="s">
        <v>404</v>
      </c>
      <c r="C16" s="15" t="s">
        <v>472</v>
      </c>
      <c r="D16" s="21" t="s">
        <v>102</v>
      </c>
      <c r="E16" s="13">
        <v>1149.9075</v>
      </c>
      <c r="F16" s="14">
        <v>1264</v>
      </c>
      <c r="G16" s="12">
        <v>10</v>
      </c>
      <c r="H16" s="40">
        <f t="shared" si="0"/>
        <v>10</v>
      </c>
      <c r="I16" s="13">
        <v>9.0263053797468338</v>
      </c>
      <c r="J16" s="37">
        <f t="shared" si="1"/>
        <v>9.9218850211864833</v>
      </c>
      <c r="K16" s="37" t="str">
        <f t="shared" si="2"/>
        <v xml:space="preserve"> </v>
      </c>
      <c r="L16" s="44">
        <f t="shared" si="3"/>
        <v>9.026305379746832</v>
      </c>
      <c r="M16" s="12" t="s">
        <v>336</v>
      </c>
      <c r="N16" s="15" t="s">
        <v>494</v>
      </c>
      <c r="O16" s="12" t="s">
        <v>18</v>
      </c>
      <c r="P16" s="12" t="s">
        <v>599</v>
      </c>
    </row>
    <row r="17" spans="1:16" s="11" customFormat="1" ht="51" x14ac:dyDescent="0.25">
      <c r="A17" s="12">
        <v>10</v>
      </c>
      <c r="B17" s="12" t="s">
        <v>60</v>
      </c>
      <c r="C17" s="12" t="s">
        <v>61</v>
      </c>
      <c r="D17" s="21" t="s">
        <v>25</v>
      </c>
      <c r="E17" s="13">
        <v>103334.699074074</v>
      </c>
      <c r="F17" s="14">
        <v>108501</v>
      </c>
      <c r="G17" s="12">
        <v>5</v>
      </c>
      <c r="H17" s="40">
        <f t="shared" si="0"/>
        <v>5</v>
      </c>
      <c r="I17" s="13">
        <v>4.7615237886526396</v>
      </c>
      <c r="J17" s="37">
        <f t="shared" si="1"/>
        <v>4.9995799786697122</v>
      </c>
      <c r="K17" s="37" t="str">
        <f t="shared" si="2"/>
        <v xml:space="preserve"> </v>
      </c>
      <c r="L17" s="44">
        <f t="shared" si="3"/>
        <v>4.7615237886526387</v>
      </c>
      <c r="M17" s="12" t="s">
        <v>50</v>
      </c>
      <c r="N17" s="15" t="s">
        <v>491</v>
      </c>
      <c r="O17" s="12" t="s">
        <v>9</v>
      </c>
      <c r="P17" s="12" t="s">
        <v>595</v>
      </c>
    </row>
    <row r="18" spans="1:16" s="11" customFormat="1" ht="38.25" x14ac:dyDescent="0.25">
      <c r="A18" s="12">
        <v>11</v>
      </c>
      <c r="B18" s="12" t="s">
        <v>311</v>
      </c>
      <c r="C18" s="12" t="s">
        <v>312</v>
      </c>
      <c r="D18" s="21" t="s">
        <v>102</v>
      </c>
      <c r="E18" s="13">
        <v>1600</v>
      </c>
      <c r="F18" s="14">
        <v>1760</v>
      </c>
      <c r="G18" s="12">
        <v>10</v>
      </c>
      <c r="H18" s="40">
        <f t="shared" si="0"/>
        <v>10</v>
      </c>
      <c r="I18" s="13">
        <v>9.0909090909090917</v>
      </c>
      <c r="J18" s="37">
        <f t="shared" si="1"/>
        <v>10</v>
      </c>
      <c r="K18" s="37" t="str">
        <f t="shared" si="2"/>
        <v xml:space="preserve"> </v>
      </c>
      <c r="L18" s="44">
        <f t="shared" si="3"/>
        <v>9.0909090909090917</v>
      </c>
      <c r="M18" s="15" t="s">
        <v>474</v>
      </c>
      <c r="N18" s="15" t="s">
        <v>495</v>
      </c>
      <c r="O18" s="12" t="s">
        <v>18</v>
      </c>
      <c r="P18" s="12" t="s">
        <v>599</v>
      </c>
    </row>
    <row r="19" spans="1:16" s="11" customFormat="1" ht="27" customHeight="1" x14ac:dyDescent="0.25">
      <c r="A19" s="12">
        <v>12</v>
      </c>
      <c r="B19" s="12" t="s">
        <v>313</v>
      </c>
      <c r="C19" s="12" t="s">
        <v>314</v>
      </c>
      <c r="D19" s="21" t="s">
        <v>102</v>
      </c>
      <c r="E19" s="13">
        <v>1890</v>
      </c>
      <c r="F19" s="14">
        <v>2079</v>
      </c>
      <c r="G19" s="12">
        <v>10</v>
      </c>
      <c r="H19" s="40">
        <f t="shared" si="0"/>
        <v>10</v>
      </c>
      <c r="I19" s="13">
        <v>9.0909090909090917</v>
      </c>
      <c r="J19" s="37">
        <f t="shared" si="1"/>
        <v>10</v>
      </c>
      <c r="K19" s="37" t="str">
        <f t="shared" si="2"/>
        <v xml:space="preserve"> </v>
      </c>
      <c r="L19" s="44">
        <f t="shared" si="3"/>
        <v>9.0909090909090917</v>
      </c>
      <c r="M19" s="12" t="s">
        <v>315</v>
      </c>
      <c r="N19" s="15" t="s">
        <v>496</v>
      </c>
      <c r="O19" s="12" t="s">
        <v>18</v>
      </c>
      <c r="P19" s="12" t="s">
        <v>599</v>
      </c>
    </row>
    <row r="20" spans="1:16" s="11" customFormat="1" ht="51" x14ac:dyDescent="0.25">
      <c r="A20" s="12">
        <v>13</v>
      </c>
      <c r="B20" s="12" t="s">
        <v>434</v>
      </c>
      <c r="C20" s="12" t="s">
        <v>435</v>
      </c>
      <c r="D20" s="21" t="s">
        <v>75</v>
      </c>
      <c r="E20" s="13">
        <v>665</v>
      </c>
      <c r="F20" s="14">
        <v>764</v>
      </c>
      <c r="G20" s="12">
        <v>15</v>
      </c>
      <c r="H20" s="40">
        <f t="shared" si="0"/>
        <v>15</v>
      </c>
      <c r="I20" s="13">
        <v>12.958115183246074</v>
      </c>
      <c r="J20" s="37">
        <f t="shared" si="1"/>
        <v>14.887218045112782</v>
      </c>
      <c r="K20" s="37" t="str">
        <f t="shared" si="2"/>
        <v xml:space="preserve"> </v>
      </c>
      <c r="L20" s="44">
        <f t="shared" si="3"/>
        <v>12.958115183246074</v>
      </c>
      <c r="M20" s="12" t="s">
        <v>336</v>
      </c>
      <c r="N20" s="15" t="s">
        <v>490</v>
      </c>
      <c r="O20" s="12" t="s">
        <v>18</v>
      </c>
      <c r="P20" s="12" t="s">
        <v>600</v>
      </c>
    </row>
    <row r="21" spans="1:16" s="11" customFormat="1" ht="38.25" x14ac:dyDescent="0.25">
      <c r="A21" s="12">
        <v>14</v>
      </c>
      <c r="B21" s="12" t="s">
        <v>41</v>
      </c>
      <c r="C21" s="12" t="s">
        <v>42</v>
      </c>
      <c r="D21" s="21" t="s">
        <v>25</v>
      </c>
      <c r="E21" s="13">
        <v>168000</v>
      </c>
      <c r="F21" s="14">
        <v>176400</v>
      </c>
      <c r="G21" s="12">
        <v>5</v>
      </c>
      <c r="H21" s="40">
        <f t="shared" si="0"/>
        <v>5</v>
      </c>
      <c r="I21" s="13">
        <v>4.7619047619047619</v>
      </c>
      <c r="J21" s="37">
        <f t="shared" si="1"/>
        <v>5</v>
      </c>
      <c r="K21" s="37" t="str">
        <f t="shared" si="2"/>
        <v xml:space="preserve"> </v>
      </c>
      <c r="L21" s="44">
        <f t="shared" si="3"/>
        <v>4.7619047619047619</v>
      </c>
      <c r="M21" s="15" t="s">
        <v>475</v>
      </c>
      <c r="N21" s="15" t="s">
        <v>497</v>
      </c>
      <c r="O21" s="12" t="s">
        <v>28</v>
      </c>
      <c r="P21" s="12" t="s">
        <v>601</v>
      </c>
    </row>
    <row r="22" spans="1:16" s="11" customFormat="1" x14ac:dyDescent="0.25">
      <c r="A22" s="12">
        <v>15</v>
      </c>
      <c r="B22" s="12" t="s">
        <v>43</v>
      </c>
      <c r="C22" s="12" t="s">
        <v>44</v>
      </c>
      <c r="D22" s="21" t="s">
        <v>25</v>
      </c>
      <c r="E22" s="13">
        <v>148701</v>
      </c>
      <c r="F22" s="14">
        <v>156136</v>
      </c>
      <c r="G22" s="12">
        <v>5</v>
      </c>
      <c r="H22" s="40">
        <f t="shared" si="0"/>
        <v>5</v>
      </c>
      <c r="I22" s="13">
        <v>4.7618742634626221</v>
      </c>
      <c r="J22" s="37">
        <f t="shared" si="1"/>
        <v>4.9999663754783086</v>
      </c>
      <c r="K22" s="37" t="str">
        <f t="shared" si="2"/>
        <v xml:space="preserve"> </v>
      </c>
      <c r="L22" s="44">
        <f t="shared" si="3"/>
        <v>4.7618742634626221</v>
      </c>
      <c r="M22" s="12" t="s">
        <v>45</v>
      </c>
      <c r="N22" s="12"/>
      <c r="O22" s="12" t="s">
        <v>28</v>
      </c>
      <c r="P22" s="12" t="s">
        <v>601</v>
      </c>
    </row>
    <row r="23" spans="1:16" s="11" customFormat="1" ht="31.5" customHeight="1" x14ac:dyDescent="0.25">
      <c r="A23" s="12">
        <v>16</v>
      </c>
      <c r="B23" s="12" t="s">
        <v>316</v>
      </c>
      <c r="C23" s="12" t="s">
        <v>317</v>
      </c>
      <c r="D23" s="21" t="s">
        <v>75</v>
      </c>
      <c r="E23" s="13">
        <v>3150</v>
      </c>
      <c r="F23" s="14">
        <v>3465</v>
      </c>
      <c r="G23" s="12">
        <v>10</v>
      </c>
      <c r="H23" s="40">
        <f t="shared" si="0"/>
        <v>10</v>
      </c>
      <c r="I23" s="13">
        <v>9.0909090909090917</v>
      </c>
      <c r="J23" s="37">
        <f t="shared" si="1"/>
        <v>10</v>
      </c>
      <c r="K23" s="37" t="str">
        <f t="shared" si="2"/>
        <v xml:space="preserve"> </v>
      </c>
      <c r="L23" s="44">
        <f t="shared" si="3"/>
        <v>9.0909090909090917</v>
      </c>
      <c r="M23" s="15" t="s">
        <v>636</v>
      </c>
      <c r="N23" s="15" t="s">
        <v>498</v>
      </c>
      <c r="O23" s="12" t="s">
        <v>18</v>
      </c>
      <c r="P23" s="12" t="s">
        <v>598</v>
      </c>
    </row>
    <row r="24" spans="1:16" s="11" customFormat="1" ht="38.25" x14ac:dyDescent="0.25">
      <c r="A24" s="12">
        <v>17</v>
      </c>
      <c r="B24" s="12" t="s">
        <v>167</v>
      </c>
      <c r="C24" s="12" t="s">
        <v>168</v>
      </c>
      <c r="D24" s="21" t="s">
        <v>25</v>
      </c>
      <c r="E24" s="13">
        <v>48499.5</v>
      </c>
      <c r="F24" s="14">
        <v>51894</v>
      </c>
      <c r="G24" s="12">
        <v>7</v>
      </c>
      <c r="H24" s="40">
        <f t="shared" si="0"/>
        <v>7</v>
      </c>
      <c r="I24" s="13">
        <v>6.5412186379928325</v>
      </c>
      <c r="J24" s="37">
        <f t="shared" si="1"/>
        <v>6.9990412272291467</v>
      </c>
      <c r="K24" s="37" t="str">
        <f t="shared" si="2"/>
        <v xml:space="preserve"> </v>
      </c>
      <c r="L24" s="44">
        <f t="shared" si="3"/>
        <v>6.5412186379928317</v>
      </c>
      <c r="M24" s="12" t="s">
        <v>40</v>
      </c>
      <c r="N24" s="15" t="s">
        <v>499</v>
      </c>
      <c r="O24" s="12" t="s">
        <v>28</v>
      </c>
      <c r="P24" s="12" t="s">
        <v>601</v>
      </c>
    </row>
    <row r="25" spans="1:16" s="11" customFormat="1" ht="22.5" customHeight="1" x14ac:dyDescent="0.25">
      <c r="A25" s="12">
        <v>18</v>
      </c>
      <c r="B25" s="12" t="s">
        <v>69</v>
      </c>
      <c r="C25" s="12" t="s">
        <v>70</v>
      </c>
      <c r="D25" s="21" t="s">
        <v>25</v>
      </c>
      <c r="E25" s="13">
        <v>6000</v>
      </c>
      <c r="F25" s="14">
        <v>6420</v>
      </c>
      <c r="G25" s="12">
        <v>7</v>
      </c>
      <c r="H25" s="40">
        <f t="shared" si="0"/>
        <v>7</v>
      </c>
      <c r="I25" s="13">
        <v>6.5420560747663545</v>
      </c>
      <c r="J25" s="37">
        <f t="shared" si="1"/>
        <v>7</v>
      </c>
      <c r="K25" s="37" t="str">
        <f t="shared" si="2"/>
        <v xml:space="preserve"> </v>
      </c>
      <c r="L25" s="44">
        <f t="shared" si="3"/>
        <v>6.5420560747663554</v>
      </c>
      <c r="M25" s="12" t="s">
        <v>71</v>
      </c>
      <c r="N25" s="12" t="s">
        <v>72</v>
      </c>
      <c r="O25" s="12" t="s">
        <v>18</v>
      </c>
      <c r="P25" s="12" t="s">
        <v>595</v>
      </c>
    </row>
    <row r="26" spans="1:16" s="11" customFormat="1" ht="38.25" x14ac:dyDescent="0.25">
      <c r="A26" s="12">
        <v>19</v>
      </c>
      <c r="B26" s="12" t="s">
        <v>235</v>
      </c>
      <c r="C26" s="12" t="s">
        <v>236</v>
      </c>
      <c r="D26" s="21" t="s">
        <v>75</v>
      </c>
      <c r="E26" s="13">
        <v>11936</v>
      </c>
      <c r="F26" s="14">
        <v>12771</v>
      </c>
      <c r="G26" s="12">
        <v>7</v>
      </c>
      <c r="H26" s="40">
        <f t="shared" si="0"/>
        <v>7</v>
      </c>
      <c r="I26" s="13">
        <v>6.5382507242972361</v>
      </c>
      <c r="J26" s="37">
        <f t="shared" si="1"/>
        <v>6.995643431635389</v>
      </c>
      <c r="K26" s="37" t="str">
        <f t="shared" si="2"/>
        <v xml:space="preserve"> </v>
      </c>
      <c r="L26" s="44">
        <f t="shared" si="3"/>
        <v>6.5382507242972361</v>
      </c>
      <c r="M26" s="15" t="s">
        <v>637</v>
      </c>
      <c r="N26" s="15" t="s">
        <v>500</v>
      </c>
      <c r="O26" s="15" t="s">
        <v>619</v>
      </c>
      <c r="P26" s="12" t="s">
        <v>597</v>
      </c>
    </row>
    <row r="27" spans="1:16" s="11" customFormat="1" ht="38.25" x14ac:dyDescent="0.25">
      <c r="A27" s="12">
        <v>20</v>
      </c>
      <c r="B27" s="12" t="s">
        <v>163</v>
      </c>
      <c r="C27" s="12" t="s">
        <v>164</v>
      </c>
      <c r="D27" s="21" t="s">
        <v>75</v>
      </c>
      <c r="E27" s="13">
        <v>18131</v>
      </c>
      <c r="F27" s="14">
        <v>19400</v>
      </c>
      <c r="G27" s="12">
        <v>7</v>
      </c>
      <c r="H27" s="40">
        <f t="shared" si="0"/>
        <v>7</v>
      </c>
      <c r="I27" s="13">
        <v>6.5412371134020626</v>
      </c>
      <c r="J27" s="37">
        <f t="shared" si="1"/>
        <v>6.999062379350284</v>
      </c>
      <c r="K27" s="37" t="str">
        <f t="shared" si="2"/>
        <v xml:space="preserve"> </v>
      </c>
      <c r="L27" s="44">
        <f t="shared" si="3"/>
        <v>6.5412371134020617</v>
      </c>
      <c r="M27" s="12" t="s">
        <v>165</v>
      </c>
      <c r="N27" s="15" t="s">
        <v>501</v>
      </c>
      <c r="O27" s="15" t="s">
        <v>620</v>
      </c>
      <c r="P27" s="12" t="s">
        <v>597</v>
      </c>
    </row>
    <row r="28" spans="1:16" s="11" customFormat="1" ht="38.25" x14ac:dyDescent="0.25">
      <c r="A28" s="12">
        <v>21</v>
      </c>
      <c r="B28" s="12" t="s">
        <v>253</v>
      </c>
      <c r="C28" s="12" t="s">
        <v>254</v>
      </c>
      <c r="D28" s="21" t="s">
        <v>245</v>
      </c>
      <c r="E28" s="13">
        <v>10998</v>
      </c>
      <c r="F28" s="14">
        <v>11767</v>
      </c>
      <c r="G28" s="12">
        <v>7</v>
      </c>
      <c r="H28" s="40">
        <f t="shared" si="0"/>
        <v>7</v>
      </c>
      <c r="I28" s="13">
        <v>6.5352256310019552</v>
      </c>
      <c r="J28" s="37">
        <f t="shared" si="1"/>
        <v>6.9921803964357157</v>
      </c>
      <c r="K28" s="37" t="str">
        <f t="shared" si="2"/>
        <v xml:space="preserve"> </v>
      </c>
      <c r="L28" s="44">
        <f t="shared" si="3"/>
        <v>6.5352256310019543</v>
      </c>
      <c r="M28" s="12" t="s">
        <v>237</v>
      </c>
      <c r="N28" s="15" t="s">
        <v>500</v>
      </c>
      <c r="O28" s="12" t="s">
        <v>32</v>
      </c>
      <c r="P28" s="12" t="s">
        <v>597</v>
      </c>
    </row>
    <row r="29" spans="1:16" s="11" customFormat="1" ht="51" x14ac:dyDescent="0.25">
      <c r="A29" s="12">
        <v>22</v>
      </c>
      <c r="B29" s="12" t="s">
        <v>19</v>
      </c>
      <c r="C29" s="12" t="s">
        <v>20</v>
      </c>
      <c r="D29" s="21" t="s">
        <v>25</v>
      </c>
      <c r="E29" s="13">
        <v>310800</v>
      </c>
      <c r="F29" s="14">
        <v>326340</v>
      </c>
      <c r="G29" s="12">
        <v>5</v>
      </c>
      <c r="H29" s="40">
        <f t="shared" si="0"/>
        <v>5</v>
      </c>
      <c r="I29" s="13">
        <v>4.7619047619047619</v>
      </c>
      <c r="J29" s="37">
        <f t="shared" si="1"/>
        <v>5</v>
      </c>
      <c r="K29" s="37" t="str">
        <f t="shared" si="2"/>
        <v xml:space="preserve"> </v>
      </c>
      <c r="L29" s="44">
        <f t="shared" si="3"/>
        <v>4.7619047619047619</v>
      </c>
      <c r="M29" s="12" t="s">
        <v>21</v>
      </c>
      <c r="N29" s="15" t="s">
        <v>502</v>
      </c>
      <c r="O29" s="12" t="s">
        <v>22</v>
      </c>
      <c r="P29" s="12" t="s">
        <v>595</v>
      </c>
    </row>
    <row r="30" spans="1:16" s="11" customFormat="1" ht="29.25" customHeight="1" x14ac:dyDescent="0.25">
      <c r="A30" s="12">
        <v>23</v>
      </c>
      <c r="B30" s="12" t="s">
        <v>318</v>
      </c>
      <c r="C30" s="12" t="s">
        <v>319</v>
      </c>
      <c r="D30" s="21" t="s">
        <v>102</v>
      </c>
      <c r="E30" s="13">
        <v>2100</v>
      </c>
      <c r="F30" s="14">
        <v>2310</v>
      </c>
      <c r="G30" s="12">
        <v>10</v>
      </c>
      <c r="H30" s="40">
        <f t="shared" si="0"/>
        <v>10</v>
      </c>
      <c r="I30" s="13">
        <v>9.0909090909090917</v>
      </c>
      <c r="J30" s="37">
        <f t="shared" si="1"/>
        <v>10</v>
      </c>
      <c r="K30" s="37" t="str">
        <f t="shared" si="2"/>
        <v xml:space="preserve"> </v>
      </c>
      <c r="L30" s="44">
        <f t="shared" si="3"/>
        <v>9.0909090909090917</v>
      </c>
      <c r="M30" s="12" t="s">
        <v>320</v>
      </c>
      <c r="N30" s="15" t="s">
        <v>503</v>
      </c>
      <c r="O30" s="12" t="s">
        <v>18</v>
      </c>
      <c r="P30" s="12" t="s">
        <v>597</v>
      </c>
    </row>
    <row r="31" spans="1:16" s="11" customFormat="1" ht="51" x14ac:dyDescent="0.25">
      <c r="A31" s="12">
        <v>24</v>
      </c>
      <c r="B31" s="12" t="s">
        <v>67</v>
      </c>
      <c r="C31" s="12" t="s">
        <v>68</v>
      </c>
      <c r="D31" s="21" t="s">
        <v>25</v>
      </c>
      <c r="E31" s="13">
        <v>116699.992945326</v>
      </c>
      <c r="F31" s="14">
        <v>122534</v>
      </c>
      <c r="G31" s="12">
        <v>5</v>
      </c>
      <c r="H31" s="40">
        <f t="shared" si="0"/>
        <v>5</v>
      </c>
      <c r="I31" s="13">
        <v>4.7611332811089184</v>
      </c>
      <c r="J31" s="37">
        <f t="shared" si="1"/>
        <v>4.9991494493125099</v>
      </c>
      <c r="K31" s="37" t="str">
        <f t="shared" si="2"/>
        <v xml:space="preserve"> </v>
      </c>
      <c r="L31" s="44">
        <f t="shared" si="3"/>
        <v>4.7611332811089184</v>
      </c>
      <c r="M31" s="12" t="s">
        <v>21</v>
      </c>
      <c r="N31" s="15" t="s">
        <v>504</v>
      </c>
      <c r="O31" s="12" t="s">
        <v>9</v>
      </c>
      <c r="P31" s="12" t="s">
        <v>595</v>
      </c>
    </row>
    <row r="32" spans="1:16" s="11" customFormat="1" ht="38.25" x14ac:dyDescent="0.25">
      <c r="A32" s="12">
        <v>25</v>
      </c>
      <c r="B32" s="12" t="s">
        <v>355</v>
      </c>
      <c r="C32" s="15" t="s">
        <v>467</v>
      </c>
      <c r="D32" s="21" t="s">
        <v>356</v>
      </c>
      <c r="E32" s="13">
        <v>4399.5</v>
      </c>
      <c r="F32" s="14">
        <v>4839</v>
      </c>
      <c r="G32" s="12">
        <v>10</v>
      </c>
      <c r="H32" s="40">
        <f t="shared" si="0"/>
        <v>10</v>
      </c>
      <c r="I32" s="13">
        <v>9.0824550526968384</v>
      </c>
      <c r="J32" s="37">
        <f t="shared" si="1"/>
        <v>9.9897715649505621</v>
      </c>
      <c r="K32" s="37" t="str">
        <f t="shared" si="2"/>
        <v xml:space="preserve"> </v>
      </c>
      <c r="L32" s="44">
        <f t="shared" si="3"/>
        <v>9.0824550526968384</v>
      </c>
      <c r="M32" s="15" t="s">
        <v>624</v>
      </c>
      <c r="N32" s="15" t="s">
        <v>505</v>
      </c>
      <c r="O32" s="12" t="s">
        <v>143</v>
      </c>
      <c r="P32" s="12" t="s">
        <v>602</v>
      </c>
    </row>
    <row r="33" spans="1:16" s="11" customFormat="1" ht="29.25" customHeight="1" x14ac:dyDescent="0.25">
      <c r="A33" s="12">
        <v>26</v>
      </c>
      <c r="B33" s="12" t="s">
        <v>286</v>
      </c>
      <c r="C33" s="12" t="s">
        <v>287</v>
      </c>
      <c r="D33" s="21" t="s">
        <v>288</v>
      </c>
      <c r="E33" s="13">
        <v>3380</v>
      </c>
      <c r="F33" s="14">
        <v>3718</v>
      </c>
      <c r="G33" s="12">
        <v>10</v>
      </c>
      <c r="H33" s="40">
        <f t="shared" si="0"/>
        <v>10</v>
      </c>
      <c r="I33" s="13">
        <v>9.0909090909090917</v>
      </c>
      <c r="J33" s="37">
        <f t="shared" si="1"/>
        <v>10</v>
      </c>
      <c r="K33" s="37" t="str">
        <f t="shared" si="2"/>
        <v xml:space="preserve"> </v>
      </c>
      <c r="L33" s="44">
        <f t="shared" si="3"/>
        <v>9.0909090909090917</v>
      </c>
      <c r="M33" s="15" t="s">
        <v>625</v>
      </c>
      <c r="N33" s="15" t="s">
        <v>506</v>
      </c>
      <c r="O33" s="12" t="s">
        <v>289</v>
      </c>
      <c r="P33" s="12" t="s">
        <v>602</v>
      </c>
    </row>
    <row r="34" spans="1:16" s="11" customFormat="1" ht="38.25" x14ac:dyDescent="0.25">
      <c r="A34" s="12">
        <v>27</v>
      </c>
      <c r="B34" s="12" t="s">
        <v>233</v>
      </c>
      <c r="C34" s="12" t="s">
        <v>234</v>
      </c>
      <c r="D34" s="21" t="s">
        <v>245</v>
      </c>
      <c r="E34" s="13">
        <v>11550</v>
      </c>
      <c r="F34" s="14">
        <v>12358</v>
      </c>
      <c r="G34" s="12">
        <v>7</v>
      </c>
      <c r="H34" s="40">
        <f t="shared" si="0"/>
        <v>7</v>
      </c>
      <c r="I34" s="13">
        <v>6.5382748017478551</v>
      </c>
      <c r="J34" s="37">
        <f t="shared" si="1"/>
        <v>6.9956709956709959</v>
      </c>
      <c r="K34" s="37" t="str">
        <f t="shared" si="2"/>
        <v xml:space="preserve"> </v>
      </c>
      <c r="L34" s="44">
        <f t="shared" si="3"/>
        <v>6.538274801747856</v>
      </c>
      <c r="M34" s="12" t="s">
        <v>45</v>
      </c>
      <c r="N34" s="15" t="s">
        <v>631</v>
      </c>
      <c r="O34" s="12" t="s">
        <v>18</v>
      </c>
      <c r="P34" s="12" t="s">
        <v>602</v>
      </c>
    </row>
    <row r="35" spans="1:16" s="11" customFormat="1" ht="30" customHeight="1" x14ac:dyDescent="0.25">
      <c r="A35" s="12">
        <v>28</v>
      </c>
      <c r="B35" s="12" t="s">
        <v>271</v>
      </c>
      <c r="C35" s="12" t="s">
        <v>272</v>
      </c>
      <c r="D35" s="21" t="s">
        <v>102</v>
      </c>
      <c r="E35" s="13">
        <v>7840</v>
      </c>
      <c r="F35" s="14">
        <v>8388</v>
      </c>
      <c r="G35" s="12">
        <v>7</v>
      </c>
      <c r="H35" s="40">
        <f t="shared" si="0"/>
        <v>7</v>
      </c>
      <c r="I35" s="13">
        <v>6.5331425846447297</v>
      </c>
      <c r="J35" s="37">
        <f t="shared" si="1"/>
        <v>6.9897959183673466</v>
      </c>
      <c r="K35" s="37" t="str">
        <f t="shared" si="2"/>
        <v xml:space="preserve"> </v>
      </c>
      <c r="L35" s="44">
        <f t="shared" si="3"/>
        <v>6.5331425846447306</v>
      </c>
      <c r="M35" s="15" t="s">
        <v>476</v>
      </c>
      <c r="N35" s="15" t="s">
        <v>507</v>
      </c>
      <c r="O35" s="12" t="s">
        <v>76</v>
      </c>
      <c r="P35" s="12" t="s">
        <v>598</v>
      </c>
    </row>
    <row r="36" spans="1:16" s="11" customFormat="1" ht="38.25" x14ac:dyDescent="0.25">
      <c r="A36" s="12">
        <v>29</v>
      </c>
      <c r="B36" s="12" t="s">
        <v>278</v>
      </c>
      <c r="C36" s="12" t="s">
        <v>279</v>
      </c>
      <c r="D36" s="21" t="s">
        <v>102</v>
      </c>
      <c r="E36" s="13">
        <v>6799.9995555555997</v>
      </c>
      <c r="F36" s="14">
        <v>7275</v>
      </c>
      <c r="G36" s="12">
        <v>7</v>
      </c>
      <c r="H36" s="40">
        <f t="shared" si="0"/>
        <v>7</v>
      </c>
      <c r="I36" s="13">
        <v>6.5292157311945056</v>
      </c>
      <c r="J36" s="37">
        <f t="shared" si="1"/>
        <v>6.9853011101497042</v>
      </c>
      <c r="K36" s="37" t="str">
        <f t="shared" si="2"/>
        <v xml:space="preserve"> </v>
      </c>
      <c r="L36" s="44">
        <f t="shared" si="3"/>
        <v>6.5292157311945056</v>
      </c>
      <c r="M36" s="15" t="s">
        <v>477</v>
      </c>
      <c r="N36" s="15" t="s">
        <v>508</v>
      </c>
      <c r="O36" s="12" t="s">
        <v>280</v>
      </c>
      <c r="P36" s="12" t="s">
        <v>603</v>
      </c>
    </row>
    <row r="37" spans="1:16" s="11" customFormat="1" ht="51" x14ac:dyDescent="0.25">
      <c r="A37" s="12">
        <v>30</v>
      </c>
      <c r="B37" s="12" t="s">
        <v>73</v>
      </c>
      <c r="C37" s="12" t="s">
        <v>74</v>
      </c>
      <c r="D37" s="21" t="s">
        <v>75</v>
      </c>
      <c r="E37" s="13">
        <v>9300</v>
      </c>
      <c r="F37" s="14">
        <v>9951</v>
      </c>
      <c r="G37" s="12">
        <v>7</v>
      </c>
      <c r="H37" s="40">
        <f t="shared" si="0"/>
        <v>7</v>
      </c>
      <c r="I37" s="13">
        <v>6.5420560747663545</v>
      </c>
      <c r="J37" s="37">
        <f t="shared" si="1"/>
        <v>7</v>
      </c>
      <c r="K37" s="37" t="str">
        <f t="shared" si="2"/>
        <v xml:space="preserve"> </v>
      </c>
      <c r="L37" s="44">
        <f t="shared" si="3"/>
        <v>6.5420560747663554</v>
      </c>
      <c r="M37" s="15" t="s">
        <v>478</v>
      </c>
      <c r="N37" s="15" t="s">
        <v>509</v>
      </c>
      <c r="O37" s="12" t="s">
        <v>76</v>
      </c>
      <c r="P37" s="12" t="s">
        <v>599</v>
      </c>
    </row>
    <row r="38" spans="1:16" s="11" customFormat="1" ht="38.25" x14ac:dyDescent="0.25">
      <c r="A38" s="12">
        <v>31</v>
      </c>
      <c r="B38" s="12" t="s">
        <v>203</v>
      </c>
      <c r="C38" s="12" t="s">
        <v>204</v>
      </c>
      <c r="D38" s="21" t="s">
        <v>79</v>
      </c>
      <c r="E38" s="13">
        <v>44999.994708994702</v>
      </c>
      <c r="F38" s="14">
        <v>48149</v>
      </c>
      <c r="G38" s="12">
        <v>7</v>
      </c>
      <c r="H38" s="40">
        <f t="shared" si="0"/>
        <v>7</v>
      </c>
      <c r="I38" s="13">
        <v>6.5401260483193795</v>
      </c>
      <c r="J38" s="37">
        <f t="shared" si="1"/>
        <v>6.9977903583527938</v>
      </c>
      <c r="K38" s="37" t="str">
        <f t="shared" si="2"/>
        <v xml:space="preserve"> </v>
      </c>
      <c r="L38" s="44">
        <f t="shared" si="3"/>
        <v>6.5401260483193804</v>
      </c>
      <c r="M38" s="15" t="s">
        <v>479</v>
      </c>
      <c r="N38" s="15" t="s">
        <v>510</v>
      </c>
      <c r="O38" s="12" t="s">
        <v>18</v>
      </c>
      <c r="P38" s="12" t="s">
        <v>596</v>
      </c>
    </row>
    <row r="39" spans="1:16" s="11" customFormat="1" ht="38.25" x14ac:dyDescent="0.25">
      <c r="A39" s="12">
        <v>32</v>
      </c>
      <c r="B39" s="12" t="s">
        <v>440</v>
      </c>
      <c r="C39" s="12" t="s">
        <v>441</v>
      </c>
      <c r="D39" s="21" t="s">
        <v>75</v>
      </c>
      <c r="E39" s="13">
        <v>338</v>
      </c>
      <c r="F39" s="14">
        <v>388</v>
      </c>
      <c r="G39" s="12">
        <v>15</v>
      </c>
      <c r="H39" s="40">
        <f t="shared" si="0"/>
        <v>15</v>
      </c>
      <c r="I39" s="13">
        <v>12.886597938144329</v>
      </c>
      <c r="J39" s="37">
        <f t="shared" si="1"/>
        <v>14.792899408284024</v>
      </c>
      <c r="K39" s="37" t="str">
        <f t="shared" si="2"/>
        <v xml:space="preserve"> </v>
      </c>
      <c r="L39" s="44">
        <f t="shared" si="3"/>
        <v>12.88659793814433</v>
      </c>
      <c r="M39" s="12" t="s">
        <v>100</v>
      </c>
      <c r="N39" s="15" t="s">
        <v>511</v>
      </c>
      <c r="O39" s="12" t="s">
        <v>18</v>
      </c>
      <c r="P39" s="12" t="s">
        <v>596</v>
      </c>
    </row>
    <row r="40" spans="1:16" s="11" customFormat="1" ht="51" x14ac:dyDescent="0.25">
      <c r="A40" s="12">
        <v>33</v>
      </c>
      <c r="B40" s="12" t="s">
        <v>264</v>
      </c>
      <c r="C40" s="12" t="s">
        <v>265</v>
      </c>
      <c r="D40" s="21" t="s">
        <v>125</v>
      </c>
      <c r="E40" s="13">
        <v>7768</v>
      </c>
      <c r="F40" s="14">
        <v>8311</v>
      </c>
      <c r="G40" s="12">
        <v>7</v>
      </c>
      <c r="H40" s="40">
        <f t="shared" si="0"/>
        <v>7</v>
      </c>
      <c r="I40" s="13">
        <v>6.534296028880866</v>
      </c>
      <c r="J40" s="37">
        <f t="shared" si="1"/>
        <v>6.9902162718846546</v>
      </c>
      <c r="K40" s="37" t="str">
        <f t="shared" si="2"/>
        <v xml:space="preserve"> </v>
      </c>
      <c r="L40" s="44">
        <f t="shared" si="3"/>
        <v>6.5335098062808328</v>
      </c>
      <c r="M40" s="12" t="s">
        <v>12</v>
      </c>
      <c r="N40" s="15" t="s">
        <v>502</v>
      </c>
      <c r="O40" s="12" t="s">
        <v>32</v>
      </c>
      <c r="P40" s="12" t="s">
        <v>604</v>
      </c>
    </row>
    <row r="41" spans="1:16" s="11" customFormat="1" ht="38.25" x14ac:dyDescent="0.25">
      <c r="A41" s="12">
        <v>34</v>
      </c>
      <c r="B41" s="12" t="s">
        <v>350</v>
      </c>
      <c r="C41" s="12" t="s">
        <v>351</v>
      </c>
      <c r="D41" s="21" t="s">
        <v>75</v>
      </c>
      <c r="E41" s="13">
        <v>4672.9994999999999</v>
      </c>
      <c r="F41" s="14">
        <v>5140</v>
      </c>
      <c r="G41" s="12">
        <v>10</v>
      </c>
      <c r="H41" s="40">
        <f t="shared" si="0"/>
        <v>10</v>
      </c>
      <c r="I41" s="13">
        <v>9.0856128404669274</v>
      </c>
      <c r="J41" s="37">
        <f t="shared" si="1"/>
        <v>9.9935919102923112</v>
      </c>
      <c r="K41" s="37" t="str">
        <f t="shared" si="2"/>
        <v xml:space="preserve"> </v>
      </c>
      <c r="L41" s="44">
        <f t="shared" si="3"/>
        <v>9.0856128404669274</v>
      </c>
      <c r="M41" s="12" t="s">
        <v>352</v>
      </c>
      <c r="N41" s="15" t="s">
        <v>509</v>
      </c>
      <c r="O41" s="12" t="s">
        <v>32</v>
      </c>
      <c r="P41" s="12" t="s">
        <v>598</v>
      </c>
    </row>
    <row r="42" spans="1:16" s="11" customFormat="1" ht="30.75" customHeight="1" x14ac:dyDescent="0.25">
      <c r="A42" s="12">
        <v>35</v>
      </c>
      <c r="B42" s="12" t="s">
        <v>383</v>
      </c>
      <c r="C42" s="12" t="s">
        <v>384</v>
      </c>
      <c r="D42" s="21" t="s">
        <v>75</v>
      </c>
      <c r="E42" s="13">
        <v>3879.9915000000001</v>
      </c>
      <c r="F42" s="14">
        <v>4267</v>
      </c>
      <c r="G42" s="12">
        <v>10</v>
      </c>
      <c r="H42" s="40">
        <f t="shared" si="0"/>
        <v>10</v>
      </c>
      <c r="I42" s="13">
        <v>9.0698031403796566</v>
      </c>
      <c r="J42" s="37">
        <f t="shared" si="1"/>
        <v>9.9744677275710494</v>
      </c>
      <c r="K42" s="37" t="str">
        <f t="shared" si="2"/>
        <v xml:space="preserve"> </v>
      </c>
      <c r="L42" s="44">
        <f t="shared" si="3"/>
        <v>9.0698031403796566</v>
      </c>
      <c r="M42" s="12" t="s">
        <v>148</v>
      </c>
      <c r="N42" s="15" t="s">
        <v>512</v>
      </c>
      <c r="O42" s="12" t="s">
        <v>18</v>
      </c>
      <c r="P42" s="12" t="s">
        <v>599</v>
      </c>
    </row>
    <row r="43" spans="1:16" s="11" customFormat="1" ht="38.25" x14ac:dyDescent="0.25">
      <c r="A43" s="12">
        <v>36</v>
      </c>
      <c r="B43" s="12" t="s">
        <v>227</v>
      </c>
      <c r="C43" s="12" t="s">
        <v>228</v>
      </c>
      <c r="D43" s="21" t="s">
        <v>75</v>
      </c>
      <c r="E43" s="13">
        <v>13892</v>
      </c>
      <c r="F43" s="14">
        <v>14864</v>
      </c>
      <c r="G43" s="12">
        <v>7</v>
      </c>
      <c r="H43" s="40">
        <f t="shared" si="0"/>
        <v>7</v>
      </c>
      <c r="I43" s="13">
        <v>6.5392895586652315</v>
      </c>
      <c r="J43" s="37">
        <f t="shared" si="1"/>
        <v>6.996832709473078</v>
      </c>
      <c r="K43" s="37" t="str">
        <f t="shared" si="2"/>
        <v xml:space="preserve"> </v>
      </c>
      <c r="L43" s="44">
        <f t="shared" si="3"/>
        <v>6.5392895586652315</v>
      </c>
      <c r="M43" s="15" t="s">
        <v>626</v>
      </c>
      <c r="N43" s="15" t="s">
        <v>500</v>
      </c>
      <c r="O43" s="12" t="s">
        <v>229</v>
      </c>
      <c r="P43" s="12" t="s">
        <v>597</v>
      </c>
    </row>
    <row r="44" spans="1:16" s="11" customFormat="1" ht="25.5" x14ac:dyDescent="0.25">
      <c r="A44" s="12">
        <v>37</v>
      </c>
      <c r="B44" s="12" t="s">
        <v>419</v>
      </c>
      <c r="C44" s="12" t="s">
        <v>420</v>
      </c>
      <c r="D44" s="21" t="s">
        <v>75</v>
      </c>
      <c r="E44" s="13">
        <v>427.98</v>
      </c>
      <c r="F44" s="14">
        <v>492</v>
      </c>
      <c r="G44" s="12">
        <v>15</v>
      </c>
      <c r="H44" s="40">
        <f t="shared" si="0"/>
        <v>15</v>
      </c>
      <c r="I44" s="13">
        <v>13.012195121951217</v>
      </c>
      <c r="J44" s="37">
        <f t="shared" si="1"/>
        <v>14.958642927239586</v>
      </c>
      <c r="K44" s="37" t="str">
        <f t="shared" si="2"/>
        <v xml:space="preserve"> </v>
      </c>
      <c r="L44" s="44">
        <f t="shared" si="3"/>
        <v>13.012195121951216</v>
      </c>
      <c r="M44" s="12" t="s">
        <v>421</v>
      </c>
      <c r="N44" s="15" t="s">
        <v>513</v>
      </c>
      <c r="O44" s="12" t="s">
        <v>18</v>
      </c>
      <c r="P44" s="12" t="s">
        <v>597</v>
      </c>
    </row>
    <row r="45" spans="1:16" s="11" customFormat="1" ht="25.5" x14ac:dyDescent="0.25">
      <c r="A45" s="12">
        <v>38</v>
      </c>
      <c r="B45" s="12" t="s">
        <v>408</v>
      </c>
      <c r="C45" s="12" t="s">
        <v>409</v>
      </c>
      <c r="D45" s="21" t="s">
        <v>75</v>
      </c>
      <c r="E45" s="13">
        <v>920</v>
      </c>
      <c r="F45" s="14">
        <v>1058</v>
      </c>
      <c r="G45" s="12">
        <v>15</v>
      </c>
      <c r="H45" s="40">
        <f t="shared" si="0"/>
        <v>15</v>
      </c>
      <c r="I45" s="13">
        <v>13.043478260869565</v>
      </c>
      <c r="J45" s="37">
        <f t="shared" si="1"/>
        <v>15</v>
      </c>
      <c r="K45" s="37" t="str">
        <f t="shared" si="2"/>
        <v xml:space="preserve"> </v>
      </c>
      <c r="L45" s="44">
        <f t="shared" si="3"/>
        <v>13.043478260869565</v>
      </c>
      <c r="M45" s="12" t="s">
        <v>320</v>
      </c>
      <c r="N45" s="15" t="s">
        <v>514</v>
      </c>
      <c r="O45" s="12" t="s">
        <v>18</v>
      </c>
      <c r="P45" s="12" t="s">
        <v>597</v>
      </c>
    </row>
    <row r="46" spans="1:16" s="11" customFormat="1" ht="25.5" x14ac:dyDescent="0.25">
      <c r="A46" s="12">
        <v>39</v>
      </c>
      <c r="B46" s="12" t="s">
        <v>321</v>
      </c>
      <c r="C46" s="12" t="s">
        <v>322</v>
      </c>
      <c r="D46" s="21" t="s">
        <v>75</v>
      </c>
      <c r="E46" s="13">
        <v>1280</v>
      </c>
      <c r="F46" s="14">
        <v>1408</v>
      </c>
      <c r="G46" s="12">
        <v>10</v>
      </c>
      <c r="H46" s="40">
        <f t="shared" si="0"/>
        <v>10</v>
      </c>
      <c r="I46" s="13">
        <v>9.0909090909090917</v>
      </c>
      <c r="J46" s="37">
        <f t="shared" si="1"/>
        <v>10</v>
      </c>
      <c r="K46" s="37" t="str">
        <f t="shared" si="2"/>
        <v xml:space="preserve"> </v>
      </c>
      <c r="L46" s="44">
        <f t="shared" si="3"/>
        <v>9.0909090909090917</v>
      </c>
      <c r="M46" s="12" t="s">
        <v>320</v>
      </c>
      <c r="N46" s="15" t="s">
        <v>503</v>
      </c>
      <c r="O46" s="12" t="s">
        <v>18</v>
      </c>
      <c r="P46" s="12" t="s">
        <v>597</v>
      </c>
    </row>
    <row r="47" spans="1:16" s="11" customFormat="1" ht="38.25" x14ac:dyDescent="0.25">
      <c r="A47" s="12">
        <v>40</v>
      </c>
      <c r="B47" s="12" t="s">
        <v>98</v>
      </c>
      <c r="C47" s="12" t="s">
        <v>99</v>
      </c>
      <c r="D47" s="21" t="s">
        <v>79</v>
      </c>
      <c r="E47" s="13">
        <v>21000</v>
      </c>
      <c r="F47" s="14">
        <v>22470</v>
      </c>
      <c r="G47" s="12">
        <v>7</v>
      </c>
      <c r="H47" s="40">
        <f t="shared" si="0"/>
        <v>7</v>
      </c>
      <c r="I47" s="13">
        <v>6.5420560747663545</v>
      </c>
      <c r="J47" s="37">
        <f t="shared" si="1"/>
        <v>7</v>
      </c>
      <c r="K47" s="37" t="str">
        <f t="shared" si="2"/>
        <v xml:space="preserve"> </v>
      </c>
      <c r="L47" s="44">
        <f t="shared" si="3"/>
        <v>6.5420560747663554</v>
      </c>
      <c r="M47" s="12" t="s">
        <v>100</v>
      </c>
      <c r="N47" s="15" t="s">
        <v>515</v>
      </c>
      <c r="O47" s="12" t="s">
        <v>18</v>
      </c>
      <c r="P47" s="12" t="s">
        <v>605</v>
      </c>
    </row>
    <row r="48" spans="1:16" s="11" customFormat="1" ht="25.5" x14ac:dyDescent="0.25">
      <c r="A48" s="12">
        <v>41</v>
      </c>
      <c r="B48" s="12" t="s">
        <v>397</v>
      </c>
      <c r="C48" s="12" t="s">
        <v>398</v>
      </c>
      <c r="D48" s="21" t="s">
        <v>102</v>
      </c>
      <c r="E48" s="13">
        <v>1799.9941666667</v>
      </c>
      <c r="F48" s="14">
        <v>1979</v>
      </c>
      <c r="G48" s="12">
        <v>10</v>
      </c>
      <c r="H48" s="40">
        <f t="shared" si="0"/>
        <v>10</v>
      </c>
      <c r="I48" s="13">
        <v>9.0452669698484058</v>
      </c>
      <c r="J48" s="37">
        <f t="shared" si="1"/>
        <v>9.9448007470374193</v>
      </c>
      <c r="K48" s="37" t="str">
        <f t="shared" si="2"/>
        <v xml:space="preserve"> </v>
      </c>
      <c r="L48" s="44">
        <f t="shared" si="3"/>
        <v>9.0452669698484058</v>
      </c>
      <c r="M48" s="12" t="s">
        <v>399</v>
      </c>
      <c r="N48" s="15" t="s">
        <v>516</v>
      </c>
      <c r="O48" s="12" t="s">
        <v>18</v>
      </c>
      <c r="P48" s="12" t="s">
        <v>599</v>
      </c>
    </row>
    <row r="49" spans="1:16" s="11" customFormat="1" ht="25.5" x14ac:dyDescent="0.25">
      <c r="A49" s="12">
        <v>42</v>
      </c>
      <c r="B49" s="12" t="s">
        <v>426</v>
      </c>
      <c r="C49" s="12" t="s">
        <v>427</v>
      </c>
      <c r="D49" s="21" t="s">
        <v>102</v>
      </c>
      <c r="E49" s="13">
        <v>749.99400000000003</v>
      </c>
      <c r="F49" s="14">
        <v>862</v>
      </c>
      <c r="G49" s="12">
        <v>15</v>
      </c>
      <c r="H49" s="40">
        <f t="shared" si="0"/>
        <v>15</v>
      </c>
      <c r="I49" s="13">
        <v>12.993735498839904</v>
      </c>
      <c r="J49" s="37">
        <f t="shared" si="1"/>
        <v>14.934252807355787</v>
      </c>
      <c r="K49" s="37" t="str">
        <f t="shared" si="2"/>
        <v xml:space="preserve"> </v>
      </c>
      <c r="L49" s="44">
        <f t="shared" si="3"/>
        <v>12.993735498839904</v>
      </c>
      <c r="M49" s="12" t="s">
        <v>428</v>
      </c>
      <c r="N49" s="15" t="s">
        <v>517</v>
      </c>
      <c r="O49" s="12" t="s">
        <v>18</v>
      </c>
      <c r="P49" s="12" t="s">
        <v>597</v>
      </c>
    </row>
    <row r="50" spans="1:16" s="11" customFormat="1" ht="25.5" x14ac:dyDescent="0.25">
      <c r="A50" s="12">
        <v>43</v>
      </c>
      <c r="B50" s="12" t="s">
        <v>444</v>
      </c>
      <c r="C50" s="12" t="s">
        <v>445</v>
      </c>
      <c r="D50" s="21" t="s">
        <v>75</v>
      </c>
      <c r="E50" s="13">
        <v>277.99799999999999</v>
      </c>
      <c r="F50" s="14">
        <v>319</v>
      </c>
      <c r="G50" s="12">
        <v>15</v>
      </c>
      <c r="H50" s="40">
        <f t="shared" si="0"/>
        <v>15</v>
      </c>
      <c r="I50" s="13">
        <v>12.853291536050159</v>
      </c>
      <c r="J50" s="37">
        <f t="shared" si="1"/>
        <v>14.749026971417063</v>
      </c>
      <c r="K50" s="37" t="str">
        <f t="shared" si="2"/>
        <v xml:space="preserve"> </v>
      </c>
      <c r="L50" s="44">
        <f t="shared" si="3"/>
        <v>12.853291536050159</v>
      </c>
      <c r="M50" s="12" t="s">
        <v>148</v>
      </c>
      <c r="N50" s="15" t="s">
        <v>518</v>
      </c>
      <c r="O50" s="12" t="s">
        <v>18</v>
      </c>
      <c r="P50" s="12" t="s">
        <v>606</v>
      </c>
    </row>
    <row r="51" spans="1:16" s="11" customFormat="1" ht="38.25" x14ac:dyDescent="0.25">
      <c r="A51" s="12">
        <v>44</v>
      </c>
      <c r="B51" s="12" t="s">
        <v>246</v>
      </c>
      <c r="C51" s="12" t="s">
        <v>247</v>
      </c>
      <c r="D51" s="21" t="s">
        <v>75</v>
      </c>
      <c r="E51" s="13">
        <v>13913</v>
      </c>
      <c r="F51" s="14">
        <v>14886</v>
      </c>
      <c r="G51" s="12">
        <v>7</v>
      </c>
      <c r="H51" s="40">
        <f t="shared" si="0"/>
        <v>7</v>
      </c>
      <c r="I51" s="13">
        <v>6.5363428724976487</v>
      </c>
      <c r="J51" s="37">
        <f t="shared" si="1"/>
        <v>6.9934593545604828</v>
      </c>
      <c r="K51" s="37" t="str">
        <f t="shared" si="2"/>
        <v xml:space="preserve"> </v>
      </c>
      <c r="L51" s="44">
        <f t="shared" si="3"/>
        <v>6.5363428724976487</v>
      </c>
      <c r="M51" s="12" t="s">
        <v>248</v>
      </c>
      <c r="N51" s="15" t="s">
        <v>509</v>
      </c>
      <c r="O51" s="12" t="s">
        <v>92</v>
      </c>
      <c r="P51" s="12" t="s">
        <v>597</v>
      </c>
    </row>
    <row r="52" spans="1:16" s="11" customFormat="1" ht="51" x14ac:dyDescent="0.25">
      <c r="A52" s="12">
        <v>45</v>
      </c>
      <c r="B52" s="12" t="s">
        <v>436</v>
      </c>
      <c r="C52" s="12" t="s">
        <v>437</v>
      </c>
      <c r="D52" s="21" t="s">
        <v>102</v>
      </c>
      <c r="E52" s="13">
        <v>799.995</v>
      </c>
      <c r="F52" s="14">
        <v>919</v>
      </c>
      <c r="G52" s="12">
        <v>15</v>
      </c>
      <c r="H52" s="40">
        <f t="shared" si="0"/>
        <v>15</v>
      </c>
      <c r="I52" s="13">
        <v>12.949401523394993</v>
      </c>
      <c r="J52" s="37">
        <f t="shared" si="1"/>
        <v>14.875717973237332</v>
      </c>
      <c r="K52" s="37" t="str">
        <f t="shared" si="2"/>
        <v xml:space="preserve"> </v>
      </c>
      <c r="L52" s="44">
        <f t="shared" si="3"/>
        <v>12.949401523394995</v>
      </c>
      <c r="M52" s="12" t="s">
        <v>336</v>
      </c>
      <c r="N52" s="15" t="s">
        <v>519</v>
      </c>
      <c r="O52" s="12" t="s">
        <v>18</v>
      </c>
      <c r="P52" s="12" t="s">
        <v>597</v>
      </c>
    </row>
    <row r="53" spans="1:16" s="11" customFormat="1" ht="38.25" x14ac:dyDescent="0.25">
      <c r="A53" s="12">
        <v>46</v>
      </c>
      <c r="B53" s="12" t="s">
        <v>243</v>
      </c>
      <c r="C53" s="12" t="s">
        <v>244</v>
      </c>
      <c r="D53" s="21" t="s">
        <v>245</v>
      </c>
      <c r="E53" s="13">
        <v>5089.9958333332997</v>
      </c>
      <c r="F53" s="14">
        <v>5446</v>
      </c>
      <c r="G53" s="12">
        <v>7</v>
      </c>
      <c r="H53" s="40">
        <f t="shared" si="0"/>
        <v>7</v>
      </c>
      <c r="I53" s="13">
        <v>6.5369843310080844</v>
      </c>
      <c r="J53" s="37">
        <f t="shared" si="1"/>
        <v>6.9941936756667795</v>
      </c>
      <c r="K53" s="37" t="str">
        <f t="shared" si="2"/>
        <v xml:space="preserve"> </v>
      </c>
      <c r="L53" s="44">
        <f t="shared" si="3"/>
        <v>6.5369843310080844</v>
      </c>
      <c r="M53" s="15" t="s">
        <v>627</v>
      </c>
      <c r="N53" s="15" t="s">
        <v>509</v>
      </c>
      <c r="O53" s="12" t="s">
        <v>32</v>
      </c>
      <c r="P53" s="12" t="s">
        <v>597</v>
      </c>
    </row>
    <row r="54" spans="1:16" s="11" customFormat="1" ht="38.25" x14ac:dyDescent="0.25">
      <c r="A54" s="12">
        <v>47</v>
      </c>
      <c r="B54" s="12" t="s">
        <v>77</v>
      </c>
      <c r="C54" s="12" t="s">
        <v>78</v>
      </c>
      <c r="D54" s="21" t="s">
        <v>79</v>
      </c>
      <c r="E54" s="13">
        <v>49100</v>
      </c>
      <c r="F54" s="14">
        <v>52537</v>
      </c>
      <c r="G54" s="12">
        <v>7</v>
      </c>
      <c r="H54" s="40">
        <f t="shared" si="0"/>
        <v>7</v>
      </c>
      <c r="I54" s="13">
        <v>6.5420560747663545</v>
      </c>
      <c r="J54" s="37">
        <f t="shared" si="1"/>
        <v>7</v>
      </c>
      <c r="K54" s="37" t="str">
        <f t="shared" si="2"/>
        <v xml:space="preserve"> </v>
      </c>
      <c r="L54" s="44">
        <f t="shared" si="3"/>
        <v>6.5420560747663554</v>
      </c>
      <c r="M54" s="12" t="s">
        <v>45</v>
      </c>
      <c r="N54" s="15" t="s">
        <v>509</v>
      </c>
      <c r="O54" s="12" t="s">
        <v>45</v>
      </c>
      <c r="P54" s="12" t="s">
        <v>596</v>
      </c>
    </row>
    <row r="55" spans="1:16" s="11" customFormat="1" ht="25.5" x14ac:dyDescent="0.25">
      <c r="A55" s="12">
        <v>48</v>
      </c>
      <c r="B55" s="12" t="s">
        <v>101</v>
      </c>
      <c r="C55" s="15" t="s">
        <v>454</v>
      </c>
      <c r="D55" s="21" t="s">
        <v>102</v>
      </c>
      <c r="E55" s="13">
        <v>11000</v>
      </c>
      <c r="F55" s="14">
        <v>11770</v>
      </c>
      <c r="G55" s="12">
        <v>7</v>
      </c>
      <c r="H55" s="40">
        <f t="shared" si="0"/>
        <v>7</v>
      </c>
      <c r="I55" s="13">
        <v>6.5420560747663545</v>
      </c>
      <c r="J55" s="37">
        <f t="shared" si="1"/>
        <v>7</v>
      </c>
      <c r="K55" s="37" t="str">
        <f t="shared" si="2"/>
        <v xml:space="preserve"> </v>
      </c>
      <c r="L55" s="44">
        <f t="shared" si="3"/>
        <v>6.5420560747663554</v>
      </c>
      <c r="M55" s="12" t="s">
        <v>103</v>
      </c>
      <c r="N55" s="15" t="s">
        <v>520</v>
      </c>
      <c r="O55" s="15" t="s">
        <v>621</v>
      </c>
      <c r="P55" s="12" t="s">
        <v>597</v>
      </c>
    </row>
    <row r="56" spans="1:16" s="11" customFormat="1" ht="25.5" x14ac:dyDescent="0.25">
      <c r="A56" s="12">
        <v>49</v>
      </c>
      <c r="B56" s="12" t="s">
        <v>323</v>
      </c>
      <c r="C56" s="12" t="s">
        <v>324</v>
      </c>
      <c r="D56" s="21" t="s">
        <v>25</v>
      </c>
      <c r="E56" s="13">
        <v>2100</v>
      </c>
      <c r="F56" s="14">
        <v>2310</v>
      </c>
      <c r="G56" s="12">
        <v>10</v>
      </c>
      <c r="H56" s="40">
        <f t="shared" si="0"/>
        <v>10</v>
      </c>
      <c r="I56" s="13">
        <v>9.0909090909090917</v>
      </c>
      <c r="J56" s="37">
        <f t="shared" si="1"/>
        <v>10</v>
      </c>
      <c r="K56" s="37" t="str">
        <f t="shared" si="2"/>
        <v xml:space="preserve"> </v>
      </c>
      <c r="L56" s="44">
        <f t="shared" si="3"/>
        <v>9.0909090909090917</v>
      </c>
      <c r="M56" s="12" t="s">
        <v>148</v>
      </c>
      <c r="N56" s="15" t="s">
        <v>518</v>
      </c>
      <c r="O56" s="12" t="s">
        <v>18</v>
      </c>
      <c r="P56" s="12" t="s">
        <v>601</v>
      </c>
    </row>
    <row r="57" spans="1:16" s="11" customFormat="1" ht="38.25" x14ac:dyDescent="0.25">
      <c r="A57" s="12">
        <v>50</v>
      </c>
      <c r="B57" s="12" t="s">
        <v>382</v>
      </c>
      <c r="C57" s="15" t="s">
        <v>455</v>
      </c>
      <c r="D57" s="21" t="s">
        <v>102</v>
      </c>
      <c r="E57" s="13">
        <v>3999.9998333333001</v>
      </c>
      <c r="F57" s="14">
        <v>4399</v>
      </c>
      <c r="G57" s="12">
        <v>10</v>
      </c>
      <c r="H57" s="40">
        <f t="shared" si="0"/>
        <v>10</v>
      </c>
      <c r="I57" s="13">
        <v>9.0702470258399615</v>
      </c>
      <c r="J57" s="37">
        <f t="shared" si="1"/>
        <v>9.9750045822927706</v>
      </c>
      <c r="K57" s="37" t="str">
        <f t="shared" si="2"/>
        <v xml:space="preserve"> </v>
      </c>
      <c r="L57" s="44">
        <f t="shared" si="3"/>
        <v>9.0702470258399615</v>
      </c>
      <c r="M57" s="15" t="s">
        <v>628</v>
      </c>
      <c r="N57" s="15" t="s">
        <v>521</v>
      </c>
      <c r="O57" s="12" t="s">
        <v>18</v>
      </c>
      <c r="P57" s="12" t="s">
        <v>605</v>
      </c>
    </row>
    <row r="58" spans="1:16" s="11" customFormat="1" ht="51" x14ac:dyDescent="0.25">
      <c r="A58" s="12">
        <v>51</v>
      </c>
      <c r="B58" s="12" t="s">
        <v>52</v>
      </c>
      <c r="C58" s="12" t="s">
        <v>53</v>
      </c>
      <c r="D58" s="21" t="s">
        <v>25</v>
      </c>
      <c r="E58" s="13">
        <v>183513.75172413699</v>
      </c>
      <c r="F58" s="14">
        <v>192689</v>
      </c>
      <c r="G58" s="12">
        <v>5</v>
      </c>
      <c r="H58" s="40">
        <f t="shared" si="0"/>
        <v>5</v>
      </c>
      <c r="I58" s="13">
        <v>4.7616876292175512</v>
      </c>
      <c r="J58" s="37">
        <f t="shared" si="1"/>
        <v>4.9997606117581297</v>
      </c>
      <c r="K58" s="37" t="str">
        <f t="shared" si="2"/>
        <v xml:space="preserve"> </v>
      </c>
      <c r="L58" s="44">
        <f t="shared" si="3"/>
        <v>4.7616876292175512</v>
      </c>
      <c r="M58" s="12" t="s">
        <v>50</v>
      </c>
      <c r="N58" s="15" t="s">
        <v>491</v>
      </c>
      <c r="O58" s="12" t="s">
        <v>51</v>
      </c>
      <c r="P58" s="12" t="s">
        <v>595</v>
      </c>
    </row>
    <row r="59" spans="1:16" s="11" customFormat="1" ht="38.25" x14ac:dyDescent="0.25">
      <c r="A59" s="12">
        <v>52</v>
      </c>
      <c r="B59" s="12" t="s">
        <v>365</v>
      </c>
      <c r="C59" s="12" t="s">
        <v>366</v>
      </c>
      <c r="D59" s="21" t="s">
        <v>75</v>
      </c>
      <c r="E59" s="13">
        <v>3936</v>
      </c>
      <c r="F59" s="14">
        <v>4329</v>
      </c>
      <c r="G59" s="12">
        <v>10</v>
      </c>
      <c r="H59" s="40">
        <f t="shared" si="0"/>
        <v>10</v>
      </c>
      <c r="I59" s="13">
        <v>9.0783090783090792</v>
      </c>
      <c r="J59" s="37">
        <f t="shared" si="1"/>
        <v>9.9847560975609753</v>
      </c>
      <c r="K59" s="37" t="str">
        <f t="shared" si="2"/>
        <v xml:space="preserve"> </v>
      </c>
      <c r="L59" s="44">
        <f t="shared" si="3"/>
        <v>9.0783090783090792</v>
      </c>
      <c r="M59" s="12" t="s">
        <v>367</v>
      </c>
      <c r="N59" s="15" t="s">
        <v>509</v>
      </c>
      <c r="O59" s="12" t="s">
        <v>92</v>
      </c>
      <c r="P59" s="12" t="s">
        <v>600</v>
      </c>
    </row>
    <row r="60" spans="1:16" s="11" customFormat="1" ht="38.25" x14ac:dyDescent="0.25">
      <c r="A60" s="12">
        <v>53</v>
      </c>
      <c r="B60" s="12" t="s">
        <v>389</v>
      </c>
      <c r="C60" s="12" t="s">
        <v>390</v>
      </c>
      <c r="D60" s="21" t="s">
        <v>102</v>
      </c>
      <c r="E60" s="13">
        <v>2878</v>
      </c>
      <c r="F60" s="14">
        <v>3165</v>
      </c>
      <c r="G60" s="12">
        <v>10</v>
      </c>
      <c r="H60" s="40">
        <f t="shared" si="0"/>
        <v>10</v>
      </c>
      <c r="I60" s="13">
        <v>9.0679304897314381</v>
      </c>
      <c r="J60" s="37">
        <f t="shared" si="1"/>
        <v>9.9722029186935366</v>
      </c>
      <c r="K60" s="37" t="str">
        <f t="shared" si="2"/>
        <v xml:space="preserve"> </v>
      </c>
      <c r="L60" s="44">
        <f t="shared" si="3"/>
        <v>9.0679304897314381</v>
      </c>
      <c r="M60" s="12" t="s">
        <v>367</v>
      </c>
      <c r="N60" s="15" t="s">
        <v>509</v>
      </c>
      <c r="O60" s="12" t="s">
        <v>92</v>
      </c>
      <c r="P60" s="12" t="s">
        <v>600</v>
      </c>
    </row>
    <row r="61" spans="1:16" s="11" customFormat="1" ht="38.25" x14ac:dyDescent="0.25">
      <c r="A61" s="12">
        <v>54</v>
      </c>
      <c r="B61" s="12" t="s">
        <v>80</v>
      </c>
      <c r="C61" s="12" t="s">
        <v>81</v>
      </c>
      <c r="D61" s="21" t="s">
        <v>75</v>
      </c>
      <c r="E61" s="13">
        <v>6500</v>
      </c>
      <c r="F61" s="14">
        <v>6955</v>
      </c>
      <c r="G61" s="12">
        <v>7</v>
      </c>
      <c r="H61" s="40">
        <f t="shared" si="0"/>
        <v>7</v>
      </c>
      <c r="I61" s="13">
        <v>6.5420560747663545</v>
      </c>
      <c r="J61" s="37">
        <f t="shared" si="1"/>
        <v>7</v>
      </c>
      <c r="K61" s="37" t="str">
        <f t="shared" si="2"/>
        <v xml:space="preserve"> </v>
      </c>
      <c r="L61" s="44">
        <f t="shared" si="3"/>
        <v>6.5420560747663554</v>
      </c>
      <c r="M61" s="12" t="s">
        <v>82</v>
      </c>
      <c r="N61" s="15" t="s">
        <v>509</v>
      </c>
      <c r="O61" s="12" t="s">
        <v>32</v>
      </c>
      <c r="P61" s="12" t="s">
        <v>600</v>
      </c>
    </row>
    <row r="62" spans="1:16" s="11" customFormat="1" ht="38.25" x14ac:dyDescent="0.25">
      <c r="A62" s="12">
        <v>55</v>
      </c>
      <c r="B62" s="12" t="s">
        <v>266</v>
      </c>
      <c r="C62" s="12" t="s">
        <v>267</v>
      </c>
      <c r="D62" s="21" t="s">
        <v>75</v>
      </c>
      <c r="E62" s="13">
        <v>5650.0033333333004</v>
      </c>
      <c r="F62" s="14">
        <v>6045</v>
      </c>
      <c r="G62" s="12">
        <v>7</v>
      </c>
      <c r="H62" s="40">
        <f t="shared" si="0"/>
        <v>7</v>
      </c>
      <c r="I62" s="13">
        <v>6.5342707471745181</v>
      </c>
      <c r="J62" s="37">
        <f t="shared" si="1"/>
        <v>6.99108732089306</v>
      </c>
      <c r="K62" s="37" t="str">
        <f t="shared" si="2"/>
        <v xml:space="preserve"> </v>
      </c>
      <c r="L62" s="44">
        <f t="shared" si="3"/>
        <v>6.5342707471745181</v>
      </c>
      <c r="M62" s="12" t="s">
        <v>82</v>
      </c>
      <c r="N62" s="15" t="s">
        <v>500</v>
      </c>
      <c r="O62" s="12" t="s">
        <v>32</v>
      </c>
      <c r="P62" s="12" t="s">
        <v>600</v>
      </c>
    </row>
    <row r="63" spans="1:16" s="11" customFormat="1" x14ac:dyDescent="0.25">
      <c r="A63" s="12">
        <v>56</v>
      </c>
      <c r="B63" s="12" t="s">
        <v>133</v>
      </c>
      <c r="C63" s="12" t="s">
        <v>134</v>
      </c>
      <c r="D63" s="21" t="s">
        <v>25</v>
      </c>
      <c r="E63" s="13">
        <v>88515</v>
      </c>
      <c r="F63" s="14">
        <v>94711</v>
      </c>
      <c r="G63" s="12">
        <v>7</v>
      </c>
      <c r="H63" s="40">
        <f t="shared" si="0"/>
        <v>7</v>
      </c>
      <c r="I63" s="13">
        <v>6.5420067362819525</v>
      </c>
      <c r="J63" s="37">
        <f t="shared" si="1"/>
        <v>6.9999435123990281</v>
      </c>
      <c r="K63" s="37" t="str">
        <f t="shared" si="2"/>
        <v xml:space="preserve"> </v>
      </c>
      <c r="L63" s="44">
        <f t="shared" si="3"/>
        <v>6.5420067362819525</v>
      </c>
      <c r="M63" s="12" t="s">
        <v>12</v>
      </c>
      <c r="N63" s="12" t="s">
        <v>135</v>
      </c>
      <c r="O63" s="12" t="s">
        <v>13</v>
      </c>
      <c r="P63" s="12" t="s">
        <v>607</v>
      </c>
    </row>
    <row r="64" spans="1:16" s="11" customFormat="1" ht="51" x14ac:dyDescent="0.25">
      <c r="A64" s="12">
        <v>57</v>
      </c>
      <c r="B64" s="12" t="s">
        <v>65</v>
      </c>
      <c r="C64" s="12" t="s">
        <v>66</v>
      </c>
      <c r="D64" s="21" t="s">
        <v>7</v>
      </c>
      <c r="E64" s="13">
        <v>115999.8</v>
      </c>
      <c r="F64" s="14">
        <v>121799</v>
      </c>
      <c r="G64" s="12">
        <v>5</v>
      </c>
      <c r="H64" s="40">
        <f t="shared" si="0"/>
        <v>5</v>
      </c>
      <c r="I64" s="13">
        <v>4.7612870384814299</v>
      </c>
      <c r="J64" s="37">
        <f t="shared" si="1"/>
        <v>4.9993189643430398</v>
      </c>
      <c r="K64" s="37" t="str">
        <f t="shared" si="2"/>
        <v xml:space="preserve"> </v>
      </c>
      <c r="L64" s="44">
        <f t="shared" si="3"/>
        <v>4.7612870384814308</v>
      </c>
      <c r="M64" s="12" t="s">
        <v>12</v>
      </c>
      <c r="N64" s="15" t="s">
        <v>522</v>
      </c>
      <c r="O64" s="12" t="s">
        <v>13</v>
      </c>
      <c r="P64" s="12" t="s">
        <v>601</v>
      </c>
    </row>
    <row r="65" spans="1:16" s="11" customFormat="1" ht="25.5" x14ac:dyDescent="0.25">
      <c r="A65" s="12">
        <v>58</v>
      </c>
      <c r="B65" s="12" t="s">
        <v>221</v>
      </c>
      <c r="C65" s="12" t="s">
        <v>222</v>
      </c>
      <c r="D65" s="21" t="s">
        <v>25</v>
      </c>
      <c r="E65" s="13">
        <v>29451.195</v>
      </c>
      <c r="F65" s="14">
        <v>31512</v>
      </c>
      <c r="G65" s="12">
        <v>7</v>
      </c>
      <c r="H65" s="40">
        <f t="shared" si="0"/>
        <v>7</v>
      </c>
      <c r="I65" s="13">
        <v>6.5397467631378534</v>
      </c>
      <c r="J65" s="37">
        <f t="shared" si="1"/>
        <v>6.9973561344454795</v>
      </c>
      <c r="K65" s="37" t="str">
        <f t="shared" si="2"/>
        <v xml:space="preserve"> </v>
      </c>
      <c r="L65" s="44">
        <f t="shared" si="3"/>
        <v>6.5397467631378534</v>
      </c>
      <c r="M65" s="15" t="s">
        <v>629</v>
      </c>
      <c r="N65" s="12" t="s">
        <v>223</v>
      </c>
      <c r="O65" s="12" t="s">
        <v>224</v>
      </c>
      <c r="P65" s="12" t="s">
        <v>610</v>
      </c>
    </row>
    <row r="66" spans="1:16" s="11" customFormat="1" ht="38.25" x14ac:dyDescent="0.25">
      <c r="A66" s="12">
        <v>59</v>
      </c>
      <c r="B66" s="12" t="s">
        <v>370</v>
      </c>
      <c r="C66" s="12" t="s">
        <v>371</v>
      </c>
      <c r="D66" s="21" t="s">
        <v>75</v>
      </c>
      <c r="E66" s="13">
        <v>2865</v>
      </c>
      <c r="F66" s="14">
        <v>3151</v>
      </c>
      <c r="G66" s="12">
        <v>10</v>
      </c>
      <c r="H66" s="40">
        <f t="shared" si="0"/>
        <v>10</v>
      </c>
      <c r="I66" s="13">
        <v>9.0764836559822282</v>
      </c>
      <c r="J66" s="37">
        <f t="shared" si="1"/>
        <v>9.9825479930191978</v>
      </c>
      <c r="K66" s="37" t="str">
        <f t="shared" si="2"/>
        <v xml:space="preserve"> </v>
      </c>
      <c r="L66" s="44">
        <f t="shared" si="3"/>
        <v>9.0764836559822282</v>
      </c>
      <c r="M66" s="12" t="s">
        <v>82</v>
      </c>
      <c r="N66" s="15" t="s">
        <v>509</v>
      </c>
      <c r="O66" s="12" t="s">
        <v>32</v>
      </c>
      <c r="P66" s="12" t="s">
        <v>600</v>
      </c>
    </row>
    <row r="67" spans="1:16" s="11" customFormat="1" ht="51" x14ac:dyDescent="0.25">
      <c r="A67" s="12">
        <v>60</v>
      </c>
      <c r="B67" s="12" t="s">
        <v>200</v>
      </c>
      <c r="C67" s="12" t="s">
        <v>201</v>
      </c>
      <c r="D67" s="21" t="s">
        <v>75</v>
      </c>
      <c r="E67" s="13">
        <v>7245</v>
      </c>
      <c r="F67" s="14">
        <v>7752</v>
      </c>
      <c r="G67" s="12">
        <v>7</v>
      </c>
      <c r="H67" s="40">
        <f t="shared" si="0"/>
        <v>7</v>
      </c>
      <c r="I67" s="13">
        <v>6.5402476780185763</v>
      </c>
      <c r="J67" s="37">
        <f t="shared" si="1"/>
        <v>6.9979296066252585</v>
      </c>
      <c r="K67" s="37" t="str">
        <f t="shared" si="2"/>
        <v xml:space="preserve"> </v>
      </c>
      <c r="L67" s="44">
        <f t="shared" si="3"/>
        <v>6.5402476780185754</v>
      </c>
      <c r="M67" s="15" t="s">
        <v>480</v>
      </c>
      <c r="N67" s="15" t="s">
        <v>493</v>
      </c>
      <c r="O67" s="12" t="s">
        <v>202</v>
      </c>
      <c r="P67" s="12" t="s">
        <v>598</v>
      </c>
    </row>
    <row r="68" spans="1:16" s="11" customFormat="1" ht="25.5" x14ac:dyDescent="0.25">
      <c r="A68" s="12">
        <v>61</v>
      </c>
      <c r="B68" s="12" t="s">
        <v>448</v>
      </c>
      <c r="C68" s="12" t="s">
        <v>449</v>
      </c>
      <c r="D68" s="21" t="s">
        <v>102</v>
      </c>
      <c r="E68" s="13">
        <v>125</v>
      </c>
      <c r="F68" s="14">
        <v>143</v>
      </c>
      <c r="G68" s="12">
        <v>15</v>
      </c>
      <c r="H68" s="40">
        <f t="shared" si="0"/>
        <v>15</v>
      </c>
      <c r="I68" s="13">
        <v>12.587412587412588</v>
      </c>
      <c r="J68" s="37">
        <f t="shared" si="1"/>
        <v>14.4</v>
      </c>
      <c r="K68" s="37" t="str">
        <f t="shared" si="2"/>
        <v xml:space="preserve"> </v>
      </c>
      <c r="L68" s="44">
        <f t="shared" si="3"/>
        <v>12.587412587412587</v>
      </c>
      <c r="M68" s="12" t="s">
        <v>431</v>
      </c>
      <c r="N68" s="15" t="s">
        <v>524</v>
      </c>
      <c r="O68" s="12" t="s">
        <v>18</v>
      </c>
      <c r="P68" s="12" t="s">
        <v>598</v>
      </c>
    </row>
    <row r="69" spans="1:16" s="11" customFormat="1" ht="51" x14ac:dyDescent="0.25">
      <c r="A69" s="12">
        <v>62</v>
      </c>
      <c r="B69" s="12" t="s">
        <v>62</v>
      </c>
      <c r="C69" s="15" t="s">
        <v>456</v>
      </c>
      <c r="D69" s="21" t="s">
        <v>25</v>
      </c>
      <c r="E69" s="13">
        <v>129675</v>
      </c>
      <c r="F69" s="14">
        <v>136158</v>
      </c>
      <c r="G69" s="12">
        <v>5</v>
      </c>
      <c r="H69" s="40">
        <f t="shared" si="0"/>
        <v>5</v>
      </c>
      <c r="I69" s="13">
        <v>4.7613801612832152</v>
      </c>
      <c r="J69" s="37">
        <f t="shared" si="1"/>
        <v>4.9994216310005788</v>
      </c>
      <c r="K69" s="37" t="str">
        <f t="shared" si="2"/>
        <v xml:space="preserve"> </v>
      </c>
      <c r="L69" s="44">
        <f t="shared" si="3"/>
        <v>4.7613801612832152</v>
      </c>
      <c r="M69" s="12" t="s">
        <v>12</v>
      </c>
      <c r="N69" s="15" t="s">
        <v>522</v>
      </c>
      <c r="O69" s="12" t="s">
        <v>13</v>
      </c>
      <c r="P69" s="12" t="s">
        <v>599</v>
      </c>
    </row>
    <row r="70" spans="1:16" s="11" customFormat="1" ht="38.25" x14ac:dyDescent="0.25">
      <c r="A70" s="12">
        <v>63</v>
      </c>
      <c r="B70" s="12" t="s">
        <v>325</v>
      </c>
      <c r="C70" s="15" t="s">
        <v>457</v>
      </c>
      <c r="D70" s="21" t="s">
        <v>102</v>
      </c>
      <c r="E70" s="13">
        <v>3300</v>
      </c>
      <c r="F70" s="14">
        <v>3630</v>
      </c>
      <c r="G70" s="12">
        <v>10</v>
      </c>
      <c r="H70" s="40">
        <f t="shared" si="0"/>
        <v>10</v>
      </c>
      <c r="I70" s="13">
        <v>9.0909090909090917</v>
      </c>
      <c r="J70" s="37">
        <f t="shared" si="1"/>
        <v>10</v>
      </c>
      <c r="K70" s="37" t="str">
        <f t="shared" si="2"/>
        <v xml:space="preserve"> </v>
      </c>
      <c r="L70" s="44">
        <f t="shared" si="3"/>
        <v>9.0909090909090917</v>
      </c>
      <c r="M70" s="12" t="s">
        <v>326</v>
      </c>
      <c r="N70" s="15" t="s">
        <v>493</v>
      </c>
      <c r="O70" s="12" t="s">
        <v>18</v>
      </c>
      <c r="P70" s="12" t="s">
        <v>605</v>
      </c>
    </row>
    <row r="71" spans="1:16" s="11" customFormat="1" ht="51" x14ac:dyDescent="0.25">
      <c r="A71" s="12">
        <v>64</v>
      </c>
      <c r="B71" s="12" t="s">
        <v>23</v>
      </c>
      <c r="C71" s="12" t="s">
        <v>24</v>
      </c>
      <c r="D71" s="21" t="s">
        <v>25</v>
      </c>
      <c r="E71" s="13">
        <v>320000</v>
      </c>
      <c r="F71" s="14">
        <v>336000</v>
      </c>
      <c r="G71" s="12">
        <v>5</v>
      </c>
      <c r="H71" s="40">
        <f t="shared" si="0"/>
        <v>5</v>
      </c>
      <c r="I71" s="13">
        <v>4.7619047619047619</v>
      </c>
      <c r="J71" s="37">
        <f t="shared" si="1"/>
        <v>5</v>
      </c>
      <c r="K71" s="37" t="str">
        <f t="shared" si="2"/>
        <v xml:space="preserve"> </v>
      </c>
      <c r="L71" s="44">
        <f t="shared" si="3"/>
        <v>4.7619047619047619</v>
      </c>
      <c r="M71" s="12" t="s">
        <v>21</v>
      </c>
      <c r="N71" s="15" t="s">
        <v>522</v>
      </c>
      <c r="O71" s="12" t="s">
        <v>22</v>
      </c>
      <c r="P71" s="12" t="s">
        <v>595</v>
      </c>
    </row>
    <row r="72" spans="1:16" s="11" customFormat="1" ht="25.5" x14ac:dyDescent="0.25">
      <c r="A72" s="12">
        <v>65</v>
      </c>
      <c r="B72" s="12" t="s">
        <v>105</v>
      </c>
      <c r="C72" s="12" t="s">
        <v>106</v>
      </c>
      <c r="D72" s="21" t="s">
        <v>75</v>
      </c>
      <c r="E72" s="13">
        <v>8500</v>
      </c>
      <c r="F72" s="14">
        <v>9095</v>
      </c>
      <c r="G72" s="12">
        <v>7</v>
      </c>
      <c r="H72" s="40">
        <f t="shared" si="0"/>
        <v>7</v>
      </c>
      <c r="I72" s="13">
        <v>6.5420560747663545</v>
      </c>
      <c r="J72" s="37">
        <f t="shared" si="1"/>
        <v>7</v>
      </c>
      <c r="K72" s="37" t="str">
        <f t="shared" si="2"/>
        <v xml:space="preserve"> </v>
      </c>
      <c r="L72" s="44">
        <f t="shared" si="3"/>
        <v>6.5420560747663554</v>
      </c>
      <c r="M72" s="15" t="s">
        <v>481</v>
      </c>
      <c r="N72" s="15" t="s">
        <v>507</v>
      </c>
      <c r="O72" s="12" t="s">
        <v>107</v>
      </c>
      <c r="P72" s="12" t="s">
        <v>599</v>
      </c>
    </row>
    <row r="73" spans="1:16" s="11" customFormat="1" ht="25.5" x14ac:dyDescent="0.25">
      <c r="A73" s="12">
        <v>66</v>
      </c>
      <c r="B73" s="12" t="s">
        <v>400</v>
      </c>
      <c r="C73" s="12" t="s">
        <v>401</v>
      </c>
      <c r="D73" s="21" t="s">
        <v>25</v>
      </c>
      <c r="E73" s="13">
        <v>1379.9939999999999</v>
      </c>
      <c r="F73" s="14">
        <v>1517</v>
      </c>
      <c r="G73" s="12">
        <v>10</v>
      </c>
      <c r="H73" s="40">
        <f t="shared" ref="H73:H136" si="4">IF(E73&lt;=1000,15,IF(E73&lt;=5000,10,IF(E73&lt;=100000,7,IF(E73&lt;=1000000,5,2))))</f>
        <v>10</v>
      </c>
      <c r="I73" s="13">
        <v>9.0313777191826023</v>
      </c>
      <c r="J73" s="37">
        <f t="shared" ref="J73:J136" si="5">(F73-E73)*100/E73</f>
        <v>9.9280141797718038</v>
      </c>
      <c r="K73" s="37" t="str">
        <f t="shared" ref="K73:K136" si="6">IF(J73&gt;H73,"Sai"," ")</f>
        <v xml:space="preserve"> </v>
      </c>
      <c r="L73" s="44">
        <f t="shared" ref="L73:L136" si="7">(F73-E73)*100/F73</f>
        <v>9.0313777191826041</v>
      </c>
      <c r="M73" s="12" t="s">
        <v>148</v>
      </c>
      <c r="N73" s="15" t="s">
        <v>518</v>
      </c>
      <c r="O73" s="12" t="s">
        <v>18</v>
      </c>
      <c r="P73" s="12" t="s">
        <v>608</v>
      </c>
    </row>
    <row r="74" spans="1:16" s="11" customFormat="1" ht="25.5" x14ac:dyDescent="0.25">
      <c r="A74" s="12">
        <v>67</v>
      </c>
      <c r="B74" s="12" t="s">
        <v>327</v>
      </c>
      <c r="C74" s="15" t="s">
        <v>459</v>
      </c>
      <c r="D74" s="21" t="s">
        <v>102</v>
      </c>
      <c r="E74" s="13">
        <v>4500</v>
      </c>
      <c r="F74" s="14">
        <v>4950</v>
      </c>
      <c r="G74" s="12">
        <v>10</v>
      </c>
      <c r="H74" s="40">
        <f t="shared" si="4"/>
        <v>10</v>
      </c>
      <c r="I74" s="13">
        <v>9.0909090909090917</v>
      </c>
      <c r="J74" s="37">
        <f t="shared" si="5"/>
        <v>10</v>
      </c>
      <c r="K74" s="37" t="str">
        <f t="shared" si="6"/>
        <v xml:space="preserve"> </v>
      </c>
      <c r="L74" s="44">
        <f t="shared" si="7"/>
        <v>9.0909090909090917</v>
      </c>
      <c r="M74" s="15" t="s">
        <v>482</v>
      </c>
      <c r="N74" s="15" t="s">
        <v>534</v>
      </c>
      <c r="O74" s="12" t="s">
        <v>18</v>
      </c>
      <c r="P74" s="12" t="s">
        <v>605</v>
      </c>
    </row>
    <row r="75" spans="1:16" s="11" customFormat="1" ht="38.25" x14ac:dyDescent="0.25">
      <c r="A75" s="12">
        <v>68</v>
      </c>
      <c r="B75" s="12" t="s">
        <v>183</v>
      </c>
      <c r="C75" s="12" t="s">
        <v>184</v>
      </c>
      <c r="D75" s="21" t="s">
        <v>25</v>
      </c>
      <c r="E75" s="13">
        <v>24999.45</v>
      </c>
      <c r="F75" s="14">
        <v>26749</v>
      </c>
      <c r="G75" s="12">
        <v>7</v>
      </c>
      <c r="H75" s="40">
        <f t="shared" si="4"/>
        <v>7</v>
      </c>
      <c r="I75" s="13">
        <v>6.5406183408725536</v>
      </c>
      <c r="J75" s="37">
        <f t="shared" si="5"/>
        <v>6.998353963787201</v>
      </c>
      <c r="K75" s="37" t="str">
        <f t="shared" si="6"/>
        <v xml:space="preserve"> </v>
      </c>
      <c r="L75" s="44">
        <f t="shared" si="7"/>
        <v>6.5406183408725536</v>
      </c>
      <c r="M75" s="15" t="s">
        <v>578</v>
      </c>
      <c r="N75" s="15" t="s">
        <v>535</v>
      </c>
      <c r="O75" s="12" t="s">
        <v>86</v>
      </c>
      <c r="P75" s="12" t="s">
        <v>609</v>
      </c>
    </row>
    <row r="76" spans="1:16" s="11" customFormat="1" ht="38.25" x14ac:dyDescent="0.25">
      <c r="A76" s="12">
        <v>69</v>
      </c>
      <c r="B76" s="12" t="s">
        <v>424</v>
      </c>
      <c r="C76" s="12" t="s">
        <v>425</v>
      </c>
      <c r="D76" s="21" t="s">
        <v>102</v>
      </c>
      <c r="E76" s="13">
        <v>923</v>
      </c>
      <c r="F76" s="14">
        <v>1061</v>
      </c>
      <c r="G76" s="12">
        <v>15</v>
      </c>
      <c r="H76" s="40">
        <f t="shared" si="4"/>
        <v>15</v>
      </c>
      <c r="I76" s="13">
        <v>13.006597549481622</v>
      </c>
      <c r="J76" s="37">
        <f t="shared" si="5"/>
        <v>14.951245937161429</v>
      </c>
      <c r="K76" s="37" t="str">
        <f t="shared" si="6"/>
        <v xml:space="preserve"> </v>
      </c>
      <c r="L76" s="44">
        <f t="shared" si="7"/>
        <v>13.00659754948162</v>
      </c>
      <c r="M76" s="12" t="s">
        <v>100</v>
      </c>
      <c r="N76" s="15" t="s">
        <v>511</v>
      </c>
      <c r="O76" s="12" t="s">
        <v>18</v>
      </c>
      <c r="P76" s="12" t="s">
        <v>597</v>
      </c>
    </row>
    <row r="77" spans="1:16" s="11" customFormat="1" ht="51" x14ac:dyDescent="0.25">
      <c r="A77" s="12">
        <v>70</v>
      </c>
      <c r="B77" s="12" t="s">
        <v>129</v>
      </c>
      <c r="C77" s="12" t="s">
        <v>130</v>
      </c>
      <c r="D77" s="21" t="s">
        <v>25</v>
      </c>
      <c r="E77" s="13">
        <v>33000.001388888901</v>
      </c>
      <c r="F77" s="14">
        <v>35310</v>
      </c>
      <c r="G77" s="12">
        <v>7</v>
      </c>
      <c r="H77" s="40">
        <f t="shared" si="4"/>
        <v>7</v>
      </c>
      <c r="I77" s="13">
        <v>6.5420521413511734</v>
      </c>
      <c r="J77" s="37">
        <f t="shared" si="5"/>
        <v>6.9999954966331481</v>
      </c>
      <c r="K77" s="37" t="str">
        <f t="shared" si="6"/>
        <v xml:space="preserve"> </v>
      </c>
      <c r="L77" s="44">
        <f t="shared" si="7"/>
        <v>6.5420521413511734</v>
      </c>
      <c r="M77" s="12" t="s">
        <v>85</v>
      </c>
      <c r="N77" s="15" t="s">
        <v>536</v>
      </c>
      <c r="O77" s="12" t="s">
        <v>86</v>
      </c>
      <c r="P77" s="12" t="s">
        <v>603</v>
      </c>
    </row>
    <row r="78" spans="1:16" s="11" customFormat="1" ht="51" x14ac:dyDescent="0.25">
      <c r="A78" s="12">
        <v>71</v>
      </c>
      <c r="B78" s="12" t="s">
        <v>179</v>
      </c>
      <c r="C78" s="12" t="s">
        <v>180</v>
      </c>
      <c r="D78" s="21" t="s">
        <v>25</v>
      </c>
      <c r="E78" s="13">
        <v>39480</v>
      </c>
      <c r="F78" s="14">
        <v>42243</v>
      </c>
      <c r="G78" s="12">
        <v>7</v>
      </c>
      <c r="H78" s="40">
        <f t="shared" si="4"/>
        <v>7</v>
      </c>
      <c r="I78" s="13">
        <v>6.5407286414317163</v>
      </c>
      <c r="J78" s="37">
        <f t="shared" si="5"/>
        <v>6.9984802431610946</v>
      </c>
      <c r="K78" s="37" t="str">
        <f t="shared" si="6"/>
        <v xml:space="preserve"> </v>
      </c>
      <c r="L78" s="44">
        <f t="shared" si="7"/>
        <v>6.5407286414317163</v>
      </c>
      <c r="M78" s="12" t="s">
        <v>85</v>
      </c>
      <c r="N78" s="15" t="s">
        <v>536</v>
      </c>
      <c r="O78" s="12" t="s">
        <v>86</v>
      </c>
      <c r="P78" s="12" t="s">
        <v>608</v>
      </c>
    </row>
    <row r="79" spans="1:16" s="11" customFormat="1" ht="38.25" x14ac:dyDescent="0.25">
      <c r="A79" s="12">
        <v>72</v>
      </c>
      <c r="B79" s="12" t="s">
        <v>385</v>
      </c>
      <c r="C79" s="12" t="s">
        <v>386</v>
      </c>
      <c r="D79" s="21" t="s">
        <v>75</v>
      </c>
      <c r="E79" s="13">
        <v>3399.9</v>
      </c>
      <c r="F79" s="14">
        <v>3739</v>
      </c>
      <c r="G79" s="12">
        <v>10</v>
      </c>
      <c r="H79" s="40">
        <f t="shared" si="4"/>
        <v>10</v>
      </c>
      <c r="I79" s="13">
        <v>9.0692698582508662</v>
      </c>
      <c r="J79" s="37">
        <f t="shared" si="5"/>
        <v>9.9738227594929239</v>
      </c>
      <c r="K79" s="37" t="str">
        <f t="shared" si="6"/>
        <v xml:space="preserve"> </v>
      </c>
      <c r="L79" s="44">
        <f t="shared" si="7"/>
        <v>9.069269858250868</v>
      </c>
      <c r="M79" s="12" t="s">
        <v>301</v>
      </c>
      <c r="N79" s="15" t="s">
        <v>535</v>
      </c>
      <c r="O79" s="12" t="s">
        <v>18</v>
      </c>
      <c r="P79" s="12" t="s">
        <v>599</v>
      </c>
    </row>
    <row r="80" spans="1:16" s="11" customFormat="1" ht="51" x14ac:dyDescent="0.25">
      <c r="A80" s="12">
        <v>73</v>
      </c>
      <c r="B80" s="12" t="s">
        <v>83</v>
      </c>
      <c r="C80" s="15" t="s">
        <v>458</v>
      </c>
      <c r="D80" s="21" t="s">
        <v>84</v>
      </c>
      <c r="E80" s="13">
        <v>50000</v>
      </c>
      <c r="F80" s="14">
        <v>53500</v>
      </c>
      <c r="G80" s="12">
        <v>7</v>
      </c>
      <c r="H80" s="40">
        <f t="shared" si="4"/>
        <v>7</v>
      </c>
      <c r="I80" s="13">
        <v>6.5420560747663545</v>
      </c>
      <c r="J80" s="37">
        <f t="shared" si="5"/>
        <v>7</v>
      </c>
      <c r="K80" s="37" t="str">
        <f t="shared" si="6"/>
        <v xml:space="preserve"> </v>
      </c>
      <c r="L80" s="44">
        <f t="shared" si="7"/>
        <v>6.5420560747663554</v>
      </c>
      <c r="M80" s="12" t="s">
        <v>85</v>
      </c>
      <c r="N80" s="15" t="s">
        <v>537</v>
      </c>
      <c r="O80" s="12" t="s">
        <v>86</v>
      </c>
      <c r="P80" s="12" t="s">
        <v>607</v>
      </c>
    </row>
    <row r="81" spans="1:16" s="11" customFormat="1" ht="51" x14ac:dyDescent="0.25">
      <c r="A81" s="12">
        <v>74</v>
      </c>
      <c r="B81" s="12" t="s">
        <v>108</v>
      </c>
      <c r="C81" s="12" t="s">
        <v>109</v>
      </c>
      <c r="D81" s="21" t="s">
        <v>25</v>
      </c>
      <c r="E81" s="13">
        <v>29300</v>
      </c>
      <c r="F81" s="14">
        <v>31351</v>
      </c>
      <c r="G81" s="12">
        <v>7</v>
      </c>
      <c r="H81" s="40">
        <f t="shared" si="4"/>
        <v>7</v>
      </c>
      <c r="I81" s="13">
        <v>6.5420560747663545</v>
      </c>
      <c r="J81" s="37">
        <f t="shared" si="5"/>
        <v>7</v>
      </c>
      <c r="K81" s="37" t="str">
        <f t="shared" si="6"/>
        <v xml:space="preserve"> </v>
      </c>
      <c r="L81" s="44">
        <f t="shared" si="7"/>
        <v>6.5420560747663554</v>
      </c>
      <c r="M81" s="12" t="s">
        <v>85</v>
      </c>
      <c r="N81" s="15" t="s">
        <v>538</v>
      </c>
      <c r="O81" s="12" t="s">
        <v>86</v>
      </c>
      <c r="P81" s="12" t="s">
        <v>601</v>
      </c>
    </row>
    <row r="82" spans="1:16" s="11" customFormat="1" ht="51" x14ac:dyDescent="0.25">
      <c r="A82" s="12">
        <v>75</v>
      </c>
      <c r="B82" s="12" t="s">
        <v>110</v>
      </c>
      <c r="C82" s="12" t="s">
        <v>111</v>
      </c>
      <c r="D82" s="21" t="s">
        <v>25</v>
      </c>
      <c r="E82" s="13">
        <v>58800</v>
      </c>
      <c r="F82" s="14">
        <v>62916</v>
      </c>
      <c r="G82" s="12">
        <v>7</v>
      </c>
      <c r="H82" s="40">
        <f t="shared" si="4"/>
        <v>7</v>
      </c>
      <c r="I82" s="13">
        <v>6.5420560747663545</v>
      </c>
      <c r="J82" s="37">
        <f t="shared" si="5"/>
        <v>7</v>
      </c>
      <c r="K82" s="37" t="str">
        <f t="shared" si="6"/>
        <v xml:space="preserve"> </v>
      </c>
      <c r="L82" s="44">
        <f t="shared" si="7"/>
        <v>6.5420560747663554</v>
      </c>
      <c r="M82" s="12" t="s">
        <v>85</v>
      </c>
      <c r="N82" s="15" t="s">
        <v>572</v>
      </c>
      <c r="O82" s="12" t="s">
        <v>86</v>
      </c>
      <c r="P82" s="12" t="s">
        <v>610</v>
      </c>
    </row>
    <row r="83" spans="1:16" s="11" customFormat="1" ht="51" x14ac:dyDescent="0.25">
      <c r="A83" s="12">
        <v>76</v>
      </c>
      <c r="B83" s="12" t="s">
        <v>87</v>
      </c>
      <c r="C83" s="15" t="s">
        <v>460</v>
      </c>
      <c r="D83" s="21" t="s">
        <v>84</v>
      </c>
      <c r="E83" s="13">
        <v>43500</v>
      </c>
      <c r="F83" s="14">
        <v>46545</v>
      </c>
      <c r="G83" s="12">
        <v>7</v>
      </c>
      <c r="H83" s="40">
        <f t="shared" si="4"/>
        <v>7</v>
      </c>
      <c r="I83" s="13">
        <v>6.5420560747663545</v>
      </c>
      <c r="J83" s="37">
        <f t="shared" si="5"/>
        <v>7</v>
      </c>
      <c r="K83" s="37" t="str">
        <f t="shared" si="6"/>
        <v xml:space="preserve"> </v>
      </c>
      <c r="L83" s="44">
        <f t="shared" si="7"/>
        <v>6.5420560747663554</v>
      </c>
      <c r="M83" s="12" t="s">
        <v>85</v>
      </c>
      <c r="N83" s="15" t="s">
        <v>539</v>
      </c>
      <c r="O83" s="12" t="s">
        <v>86</v>
      </c>
      <c r="P83" s="12" t="s">
        <v>610</v>
      </c>
    </row>
    <row r="84" spans="1:16" s="11" customFormat="1" ht="51" x14ac:dyDescent="0.25">
      <c r="A84" s="12">
        <v>77</v>
      </c>
      <c r="B84" s="12" t="s">
        <v>209</v>
      </c>
      <c r="C84" s="12" t="s">
        <v>210</v>
      </c>
      <c r="D84" s="21" t="s">
        <v>25</v>
      </c>
      <c r="E84" s="13">
        <v>42999.997222222199</v>
      </c>
      <c r="F84" s="14">
        <v>46009</v>
      </c>
      <c r="G84" s="12">
        <v>7</v>
      </c>
      <c r="H84" s="40">
        <f t="shared" si="4"/>
        <v>7</v>
      </c>
      <c r="I84" s="13">
        <v>6.5400308152270243</v>
      </c>
      <c r="J84" s="37">
        <f t="shared" si="5"/>
        <v>6.9976813305996277</v>
      </c>
      <c r="K84" s="37" t="str">
        <f t="shared" si="6"/>
        <v xml:space="preserve"> </v>
      </c>
      <c r="L84" s="44">
        <f t="shared" si="7"/>
        <v>6.5400308152270235</v>
      </c>
      <c r="M84" s="12" t="s">
        <v>85</v>
      </c>
      <c r="N84" s="15" t="s">
        <v>540</v>
      </c>
      <c r="O84" s="12" t="s">
        <v>86</v>
      </c>
      <c r="P84" s="12" t="s">
        <v>608</v>
      </c>
    </row>
    <row r="85" spans="1:16" s="11" customFormat="1" ht="51" x14ac:dyDescent="0.25">
      <c r="A85" s="12">
        <v>78</v>
      </c>
      <c r="B85" s="12" t="s">
        <v>136</v>
      </c>
      <c r="C85" s="12" t="s">
        <v>137</v>
      </c>
      <c r="D85" s="21" t="s">
        <v>25</v>
      </c>
      <c r="E85" s="13">
        <v>30072</v>
      </c>
      <c r="F85" s="14">
        <v>32177</v>
      </c>
      <c r="G85" s="12">
        <v>7</v>
      </c>
      <c r="H85" s="40">
        <f t="shared" si="4"/>
        <v>7</v>
      </c>
      <c r="I85" s="13">
        <v>6.5419398949560241</v>
      </c>
      <c r="J85" s="37">
        <f t="shared" si="5"/>
        <v>6.9998669859005052</v>
      </c>
      <c r="K85" s="37" t="str">
        <f t="shared" si="6"/>
        <v xml:space="preserve"> </v>
      </c>
      <c r="L85" s="44">
        <f t="shared" si="7"/>
        <v>6.5419398949560241</v>
      </c>
      <c r="M85" s="12" t="s">
        <v>12</v>
      </c>
      <c r="N85" s="15" t="s">
        <v>541</v>
      </c>
      <c r="O85" s="12" t="s">
        <v>13</v>
      </c>
      <c r="P85" s="12" t="s">
        <v>609</v>
      </c>
    </row>
    <row r="86" spans="1:16" s="11" customFormat="1" ht="51" x14ac:dyDescent="0.25">
      <c r="A86" s="12">
        <v>79</v>
      </c>
      <c r="B86" s="12" t="s">
        <v>138</v>
      </c>
      <c r="C86" s="12" t="s">
        <v>139</v>
      </c>
      <c r="D86" s="21" t="s">
        <v>25</v>
      </c>
      <c r="E86" s="13">
        <v>26901</v>
      </c>
      <c r="F86" s="14">
        <v>28784</v>
      </c>
      <c r="G86" s="12">
        <v>7</v>
      </c>
      <c r="H86" s="40">
        <f t="shared" si="4"/>
        <v>7</v>
      </c>
      <c r="I86" s="13">
        <v>6.5418287937743198</v>
      </c>
      <c r="J86" s="37">
        <f t="shared" si="5"/>
        <v>6.9997397866250326</v>
      </c>
      <c r="K86" s="37" t="str">
        <f t="shared" si="6"/>
        <v xml:space="preserve"> </v>
      </c>
      <c r="L86" s="44">
        <f t="shared" si="7"/>
        <v>6.5418287937743189</v>
      </c>
      <c r="M86" s="12" t="s">
        <v>12</v>
      </c>
      <c r="N86" s="15" t="s">
        <v>525</v>
      </c>
      <c r="O86" s="12" t="s">
        <v>13</v>
      </c>
      <c r="P86" s="12" t="s">
        <v>609</v>
      </c>
    </row>
    <row r="87" spans="1:16" s="11" customFormat="1" ht="51" x14ac:dyDescent="0.25">
      <c r="A87" s="12">
        <v>80</v>
      </c>
      <c r="B87" s="12" t="s">
        <v>194</v>
      </c>
      <c r="C87" s="12" t="s">
        <v>195</v>
      </c>
      <c r="D87" s="21" t="s">
        <v>25</v>
      </c>
      <c r="E87" s="13">
        <v>27899.55</v>
      </c>
      <c r="F87" s="14">
        <v>29852</v>
      </c>
      <c r="G87" s="12">
        <v>7</v>
      </c>
      <c r="H87" s="40">
        <f t="shared" si="4"/>
        <v>7</v>
      </c>
      <c r="I87" s="13">
        <v>6.540432801822325</v>
      </c>
      <c r="J87" s="37">
        <f t="shared" si="5"/>
        <v>6.9981415470858872</v>
      </c>
      <c r="K87" s="37" t="str">
        <f t="shared" si="6"/>
        <v xml:space="preserve"> </v>
      </c>
      <c r="L87" s="44">
        <f t="shared" si="7"/>
        <v>6.540432801822325</v>
      </c>
      <c r="M87" s="12" t="s">
        <v>50</v>
      </c>
      <c r="N87" s="15" t="s">
        <v>542</v>
      </c>
      <c r="O87" s="12" t="s">
        <v>51</v>
      </c>
      <c r="P87" s="12" t="s">
        <v>609</v>
      </c>
    </row>
    <row r="88" spans="1:16" s="11" customFormat="1" ht="51" x14ac:dyDescent="0.25">
      <c r="A88" s="12">
        <v>81</v>
      </c>
      <c r="B88" s="12" t="s">
        <v>48</v>
      </c>
      <c r="C88" s="12" t="s">
        <v>49</v>
      </c>
      <c r="D88" s="21" t="s">
        <v>25</v>
      </c>
      <c r="E88" s="13">
        <v>255990</v>
      </c>
      <c r="F88" s="14">
        <v>268789</v>
      </c>
      <c r="G88" s="12">
        <v>5</v>
      </c>
      <c r="H88" s="40">
        <f t="shared" si="4"/>
        <v>5</v>
      </c>
      <c r="I88" s="13">
        <v>4.7617276004598406</v>
      </c>
      <c r="J88" s="37">
        <f t="shared" si="5"/>
        <v>4.9998046798703077</v>
      </c>
      <c r="K88" s="37" t="str">
        <f t="shared" si="6"/>
        <v xml:space="preserve"> </v>
      </c>
      <c r="L88" s="44">
        <f t="shared" si="7"/>
        <v>4.7617276004598406</v>
      </c>
      <c r="M88" s="12" t="s">
        <v>50</v>
      </c>
      <c r="N88" s="15" t="s">
        <v>491</v>
      </c>
      <c r="O88" s="12" t="s">
        <v>51</v>
      </c>
      <c r="P88" s="12" t="s">
        <v>595</v>
      </c>
    </row>
    <row r="89" spans="1:16" s="11" customFormat="1" ht="38.25" x14ac:dyDescent="0.25">
      <c r="A89" s="12">
        <v>82</v>
      </c>
      <c r="B89" s="12" t="s">
        <v>290</v>
      </c>
      <c r="C89" s="12" t="s">
        <v>291</v>
      </c>
      <c r="D89" s="21" t="s">
        <v>75</v>
      </c>
      <c r="E89" s="13">
        <v>3500</v>
      </c>
      <c r="F89" s="14">
        <v>3850</v>
      </c>
      <c r="G89" s="12">
        <v>10</v>
      </c>
      <c r="H89" s="40">
        <f t="shared" si="4"/>
        <v>10</v>
      </c>
      <c r="I89" s="13">
        <v>9.0909090909090917</v>
      </c>
      <c r="J89" s="37">
        <f t="shared" si="5"/>
        <v>10</v>
      </c>
      <c r="K89" s="37" t="str">
        <f t="shared" si="6"/>
        <v xml:space="preserve"> </v>
      </c>
      <c r="L89" s="44">
        <f t="shared" si="7"/>
        <v>9.0909090909090917</v>
      </c>
      <c r="M89" s="12" t="s">
        <v>292</v>
      </c>
      <c r="N89" s="15" t="s">
        <v>545</v>
      </c>
      <c r="O89" s="12" t="s">
        <v>143</v>
      </c>
      <c r="P89" s="12" t="s">
        <v>599</v>
      </c>
    </row>
    <row r="90" spans="1:16" s="11" customFormat="1" ht="38.25" x14ac:dyDescent="0.25">
      <c r="A90" s="12">
        <v>83</v>
      </c>
      <c r="B90" s="12" t="s">
        <v>241</v>
      </c>
      <c r="C90" s="12" t="s">
        <v>242</v>
      </c>
      <c r="D90" s="21" t="s">
        <v>125</v>
      </c>
      <c r="E90" s="13">
        <v>8599.5</v>
      </c>
      <c r="F90" s="14">
        <v>9201</v>
      </c>
      <c r="G90" s="12">
        <v>7</v>
      </c>
      <c r="H90" s="40">
        <f t="shared" si="4"/>
        <v>7</v>
      </c>
      <c r="I90" s="13">
        <v>6.5373328985979775</v>
      </c>
      <c r="J90" s="37">
        <f t="shared" si="5"/>
        <v>6.9945927088784234</v>
      </c>
      <c r="K90" s="37" t="str">
        <f t="shared" si="6"/>
        <v xml:space="preserve"> </v>
      </c>
      <c r="L90" s="44">
        <f t="shared" si="7"/>
        <v>6.5373328985979784</v>
      </c>
      <c r="M90" s="15" t="s">
        <v>576</v>
      </c>
      <c r="N90" s="15" t="s">
        <v>543</v>
      </c>
      <c r="O90" s="12" t="s">
        <v>189</v>
      </c>
      <c r="P90" s="12" t="s">
        <v>611</v>
      </c>
    </row>
    <row r="91" spans="1:16" s="11" customFormat="1" ht="25.5" x14ac:dyDescent="0.25">
      <c r="A91" s="12">
        <v>84</v>
      </c>
      <c r="B91" s="12" t="s">
        <v>391</v>
      </c>
      <c r="C91" s="15" t="s">
        <v>461</v>
      </c>
      <c r="D91" s="21" t="s">
        <v>75</v>
      </c>
      <c r="E91" s="13">
        <v>2899.9949999999999</v>
      </c>
      <c r="F91" s="14">
        <v>3189</v>
      </c>
      <c r="G91" s="12">
        <v>10</v>
      </c>
      <c r="H91" s="40">
        <f t="shared" si="4"/>
        <v>10</v>
      </c>
      <c r="I91" s="13">
        <v>9.0625587958607738</v>
      </c>
      <c r="J91" s="37">
        <f t="shared" si="5"/>
        <v>9.9657068374255857</v>
      </c>
      <c r="K91" s="37" t="str">
        <f t="shared" si="6"/>
        <v xml:space="preserve"> </v>
      </c>
      <c r="L91" s="44">
        <f t="shared" si="7"/>
        <v>9.0625587958607756</v>
      </c>
      <c r="M91" s="15" t="s">
        <v>577</v>
      </c>
      <c r="N91" s="15" t="s">
        <v>544</v>
      </c>
      <c r="O91" s="12" t="s">
        <v>86</v>
      </c>
      <c r="P91" s="12" t="s">
        <v>599</v>
      </c>
    </row>
    <row r="92" spans="1:16" s="11" customFormat="1" ht="38.25" x14ac:dyDescent="0.25">
      <c r="A92" s="12">
        <v>85</v>
      </c>
      <c r="B92" s="12" t="s">
        <v>374</v>
      </c>
      <c r="C92" s="12" t="s">
        <v>375</v>
      </c>
      <c r="D92" s="21" t="s">
        <v>288</v>
      </c>
      <c r="E92" s="13">
        <v>2625</v>
      </c>
      <c r="F92" s="14">
        <v>2887</v>
      </c>
      <c r="G92" s="12">
        <v>10</v>
      </c>
      <c r="H92" s="40">
        <f t="shared" si="4"/>
        <v>10</v>
      </c>
      <c r="I92" s="13">
        <v>9.0751645306546589</v>
      </c>
      <c r="J92" s="37">
        <f t="shared" si="5"/>
        <v>9.980952380952381</v>
      </c>
      <c r="K92" s="37" t="str">
        <f t="shared" si="6"/>
        <v xml:space="preserve"> </v>
      </c>
      <c r="L92" s="44">
        <f t="shared" si="7"/>
        <v>9.0751645306546589</v>
      </c>
      <c r="M92" s="12" t="s">
        <v>376</v>
      </c>
      <c r="N92" s="15" t="s">
        <v>546</v>
      </c>
      <c r="O92" s="12" t="s">
        <v>18</v>
      </c>
      <c r="P92" s="12" t="s">
        <v>612</v>
      </c>
    </row>
    <row r="93" spans="1:16" s="11" customFormat="1" ht="38.25" x14ac:dyDescent="0.25">
      <c r="A93" s="12">
        <v>86</v>
      </c>
      <c r="B93" s="12" t="s">
        <v>207</v>
      </c>
      <c r="C93" s="12" t="s">
        <v>208</v>
      </c>
      <c r="D93" s="21" t="s">
        <v>25</v>
      </c>
      <c r="E93" s="13">
        <v>39270</v>
      </c>
      <c r="F93" s="14">
        <v>42018</v>
      </c>
      <c r="G93" s="12">
        <v>7</v>
      </c>
      <c r="H93" s="40">
        <f t="shared" si="4"/>
        <v>7</v>
      </c>
      <c r="I93" s="13">
        <v>6.5400542624589457</v>
      </c>
      <c r="J93" s="37">
        <f t="shared" si="5"/>
        <v>6.9977081741787623</v>
      </c>
      <c r="K93" s="37" t="str">
        <f t="shared" si="6"/>
        <v xml:space="preserve"> </v>
      </c>
      <c r="L93" s="44">
        <f t="shared" si="7"/>
        <v>6.5400542624589466</v>
      </c>
      <c r="M93" s="15" t="s">
        <v>578</v>
      </c>
      <c r="N93" s="15" t="s">
        <v>547</v>
      </c>
      <c r="O93" s="12" t="s">
        <v>86</v>
      </c>
      <c r="P93" s="12" t="s">
        <v>608</v>
      </c>
    </row>
    <row r="94" spans="1:16" s="11" customFormat="1" ht="51" x14ac:dyDescent="0.25">
      <c r="A94" s="12">
        <v>87</v>
      </c>
      <c r="B94" s="12" t="s">
        <v>112</v>
      </c>
      <c r="C94" s="15" t="s">
        <v>462</v>
      </c>
      <c r="D94" s="21" t="s">
        <v>84</v>
      </c>
      <c r="E94" s="13">
        <v>79000</v>
      </c>
      <c r="F94" s="14">
        <v>84530</v>
      </c>
      <c r="G94" s="12">
        <v>7</v>
      </c>
      <c r="H94" s="40">
        <f t="shared" si="4"/>
        <v>7</v>
      </c>
      <c r="I94" s="13">
        <v>6.5420560747663545</v>
      </c>
      <c r="J94" s="37">
        <f t="shared" si="5"/>
        <v>7</v>
      </c>
      <c r="K94" s="37" t="str">
        <f t="shared" si="6"/>
        <v xml:space="preserve"> </v>
      </c>
      <c r="L94" s="44">
        <f t="shared" si="7"/>
        <v>6.5420560747663554</v>
      </c>
      <c r="M94" s="12" t="s">
        <v>85</v>
      </c>
      <c r="N94" s="15" t="s">
        <v>548</v>
      </c>
      <c r="O94" s="12" t="s">
        <v>86</v>
      </c>
      <c r="P94" s="12" t="s">
        <v>607</v>
      </c>
    </row>
    <row r="95" spans="1:16" s="11" customFormat="1" ht="51" x14ac:dyDescent="0.25">
      <c r="A95" s="12">
        <v>88</v>
      </c>
      <c r="B95" s="12" t="s">
        <v>88</v>
      </c>
      <c r="C95" s="12" t="s">
        <v>89</v>
      </c>
      <c r="D95" s="21" t="s">
        <v>25</v>
      </c>
      <c r="E95" s="13">
        <v>66000</v>
      </c>
      <c r="F95" s="14">
        <v>70620</v>
      </c>
      <c r="G95" s="12">
        <v>7</v>
      </c>
      <c r="H95" s="40">
        <f t="shared" si="4"/>
        <v>7</v>
      </c>
      <c r="I95" s="13">
        <v>6.5420560747663545</v>
      </c>
      <c r="J95" s="37">
        <f t="shared" si="5"/>
        <v>7</v>
      </c>
      <c r="K95" s="37" t="str">
        <f t="shared" si="6"/>
        <v xml:space="preserve"> </v>
      </c>
      <c r="L95" s="44">
        <f t="shared" si="7"/>
        <v>6.5420560747663554</v>
      </c>
      <c r="M95" s="15" t="s">
        <v>630</v>
      </c>
      <c r="N95" s="15" t="s">
        <v>549</v>
      </c>
      <c r="O95" s="12" t="s">
        <v>32</v>
      </c>
      <c r="P95" s="12" t="s">
        <v>608</v>
      </c>
    </row>
    <row r="96" spans="1:16" s="11" customFormat="1" ht="25.5" x14ac:dyDescent="0.25">
      <c r="A96" s="12">
        <v>89</v>
      </c>
      <c r="B96" s="12" t="s">
        <v>238</v>
      </c>
      <c r="C96" s="12" t="s">
        <v>239</v>
      </c>
      <c r="D96" s="21" t="s">
        <v>102</v>
      </c>
      <c r="E96" s="13">
        <v>9949.9993055556006</v>
      </c>
      <c r="F96" s="14">
        <v>10646</v>
      </c>
      <c r="G96" s="12">
        <v>7</v>
      </c>
      <c r="H96" s="40">
        <f t="shared" si="4"/>
        <v>7</v>
      </c>
      <c r="I96" s="13">
        <v>6.5376732523426586</v>
      </c>
      <c r="J96" s="37">
        <f t="shared" si="5"/>
        <v>6.9949823419162067</v>
      </c>
      <c r="K96" s="37" t="str">
        <f t="shared" si="6"/>
        <v xml:space="preserve"> </v>
      </c>
      <c r="L96" s="44">
        <f t="shared" si="7"/>
        <v>6.5376732523426586</v>
      </c>
      <c r="M96" s="12" t="s">
        <v>240</v>
      </c>
      <c r="N96" s="15" t="s">
        <v>516</v>
      </c>
      <c r="O96" s="12" t="s">
        <v>18</v>
      </c>
      <c r="P96" s="12" t="s">
        <v>597</v>
      </c>
    </row>
    <row r="97" spans="1:16" s="11" customFormat="1" ht="38.25" x14ac:dyDescent="0.25">
      <c r="A97" s="12">
        <v>90</v>
      </c>
      <c r="B97" s="12" t="s">
        <v>190</v>
      </c>
      <c r="C97" s="12" t="s">
        <v>191</v>
      </c>
      <c r="D97" s="21" t="s">
        <v>7</v>
      </c>
      <c r="E97" s="13">
        <v>54999</v>
      </c>
      <c r="F97" s="14">
        <v>58848</v>
      </c>
      <c r="G97" s="12">
        <v>7</v>
      </c>
      <c r="H97" s="40">
        <f t="shared" si="4"/>
        <v>7</v>
      </c>
      <c r="I97" s="13">
        <v>6.5405791190864608</v>
      </c>
      <c r="J97" s="37">
        <f t="shared" si="5"/>
        <v>6.99830906016473</v>
      </c>
      <c r="K97" s="37" t="str">
        <f t="shared" si="6"/>
        <v xml:space="preserve"> </v>
      </c>
      <c r="L97" s="44">
        <f t="shared" si="7"/>
        <v>6.5405791190864599</v>
      </c>
      <c r="M97" s="12" t="s">
        <v>21</v>
      </c>
      <c r="N97" s="15" t="s">
        <v>509</v>
      </c>
      <c r="O97" s="12" t="s">
        <v>22</v>
      </c>
      <c r="P97" s="12" t="s">
        <v>606</v>
      </c>
    </row>
    <row r="98" spans="1:16" s="11" customFormat="1" ht="38.25" x14ac:dyDescent="0.25">
      <c r="A98" s="12">
        <v>91</v>
      </c>
      <c r="B98" s="12" t="s">
        <v>293</v>
      </c>
      <c r="C98" s="12" t="s">
        <v>294</v>
      </c>
      <c r="D98" s="21" t="s">
        <v>75</v>
      </c>
      <c r="E98" s="13">
        <v>2100</v>
      </c>
      <c r="F98" s="14">
        <v>2310</v>
      </c>
      <c r="G98" s="12">
        <v>10</v>
      </c>
      <c r="H98" s="40">
        <f t="shared" si="4"/>
        <v>10</v>
      </c>
      <c r="I98" s="13">
        <v>9.0909090909090917</v>
      </c>
      <c r="J98" s="37">
        <f t="shared" si="5"/>
        <v>10</v>
      </c>
      <c r="K98" s="37" t="str">
        <f t="shared" si="6"/>
        <v xml:space="preserve"> </v>
      </c>
      <c r="L98" s="44">
        <f t="shared" si="7"/>
        <v>9.0909090909090917</v>
      </c>
      <c r="M98" s="12" t="s">
        <v>295</v>
      </c>
      <c r="N98" s="15" t="s">
        <v>550</v>
      </c>
      <c r="O98" s="12" t="s">
        <v>296</v>
      </c>
      <c r="P98" s="12" t="s">
        <v>599</v>
      </c>
    </row>
    <row r="99" spans="1:16" s="11" customFormat="1" ht="51" x14ac:dyDescent="0.25">
      <c r="A99" s="12">
        <v>92</v>
      </c>
      <c r="B99" s="12" t="s">
        <v>149</v>
      </c>
      <c r="C99" s="12" t="s">
        <v>150</v>
      </c>
      <c r="D99" s="21" t="s">
        <v>25</v>
      </c>
      <c r="E99" s="13">
        <v>23041.200000000001</v>
      </c>
      <c r="F99" s="14">
        <v>24654</v>
      </c>
      <c r="G99" s="12">
        <v>7</v>
      </c>
      <c r="H99" s="40">
        <f t="shared" si="4"/>
        <v>7</v>
      </c>
      <c r="I99" s="13">
        <v>6.5417376490630303</v>
      </c>
      <c r="J99" s="37">
        <f t="shared" si="5"/>
        <v>6.9996354356543904</v>
      </c>
      <c r="K99" s="37" t="str">
        <f t="shared" si="6"/>
        <v xml:space="preserve"> </v>
      </c>
      <c r="L99" s="44">
        <f t="shared" si="7"/>
        <v>6.5417376490630303</v>
      </c>
      <c r="M99" s="12" t="s">
        <v>12</v>
      </c>
      <c r="N99" s="15" t="s">
        <v>522</v>
      </c>
      <c r="O99" s="12" t="s">
        <v>13</v>
      </c>
      <c r="P99" s="12" t="s">
        <v>599</v>
      </c>
    </row>
    <row r="100" spans="1:16" s="11" customFormat="1" ht="25.5" x14ac:dyDescent="0.25">
      <c r="A100" s="12">
        <v>93</v>
      </c>
      <c r="B100" s="12" t="s">
        <v>353</v>
      </c>
      <c r="C100" s="12" t="s">
        <v>354</v>
      </c>
      <c r="D100" s="21" t="s">
        <v>245</v>
      </c>
      <c r="E100" s="13">
        <v>1190.9937500000001</v>
      </c>
      <c r="F100" s="14">
        <v>1310</v>
      </c>
      <c r="G100" s="12">
        <v>10</v>
      </c>
      <c r="H100" s="40">
        <f t="shared" si="4"/>
        <v>10</v>
      </c>
      <c r="I100" s="13">
        <v>9.0844465648854893</v>
      </c>
      <c r="J100" s="37">
        <f t="shared" si="5"/>
        <v>9.9921808993539969</v>
      </c>
      <c r="K100" s="37" t="str">
        <f t="shared" si="6"/>
        <v xml:space="preserve"> </v>
      </c>
      <c r="L100" s="44">
        <f t="shared" si="7"/>
        <v>9.0844465648854893</v>
      </c>
      <c r="M100" s="15" t="s">
        <v>483</v>
      </c>
      <c r="N100" s="15" t="s">
        <v>551</v>
      </c>
      <c r="O100" s="12" t="s">
        <v>18</v>
      </c>
      <c r="P100" s="12" t="s">
        <v>597</v>
      </c>
    </row>
    <row r="101" spans="1:16" s="11" customFormat="1" ht="38.25" x14ac:dyDescent="0.25">
      <c r="A101" s="12">
        <v>95</v>
      </c>
      <c r="B101" s="12" t="s">
        <v>38</v>
      </c>
      <c r="C101" s="12" t="s">
        <v>39</v>
      </c>
      <c r="D101" s="21" t="s">
        <v>25</v>
      </c>
      <c r="E101" s="13">
        <v>129000</v>
      </c>
      <c r="F101" s="14">
        <v>135450</v>
      </c>
      <c r="G101" s="12">
        <v>5</v>
      </c>
      <c r="H101" s="40">
        <f t="shared" si="4"/>
        <v>5</v>
      </c>
      <c r="I101" s="13">
        <v>4.7619047619047619</v>
      </c>
      <c r="J101" s="37">
        <f t="shared" si="5"/>
        <v>5</v>
      </c>
      <c r="K101" s="37" t="str">
        <f t="shared" si="6"/>
        <v xml:space="preserve"> </v>
      </c>
      <c r="L101" s="44">
        <f t="shared" si="7"/>
        <v>4.7619047619047619</v>
      </c>
      <c r="M101" s="12" t="s">
        <v>40</v>
      </c>
      <c r="N101" s="15" t="s">
        <v>545</v>
      </c>
      <c r="O101" s="12" t="s">
        <v>28</v>
      </c>
      <c r="P101" s="12" t="s">
        <v>595</v>
      </c>
    </row>
    <row r="102" spans="1:16" s="11" customFormat="1" ht="38.25" x14ac:dyDescent="0.25">
      <c r="A102" s="12">
        <v>96</v>
      </c>
      <c r="B102" s="12" t="s">
        <v>268</v>
      </c>
      <c r="C102" s="15" t="s">
        <v>463</v>
      </c>
      <c r="D102" s="21" t="s">
        <v>125</v>
      </c>
      <c r="E102" s="13">
        <v>9155.0000416667008</v>
      </c>
      <c r="F102" s="14">
        <v>9795</v>
      </c>
      <c r="G102" s="12">
        <v>7</v>
      </c>
      <c r="H102" s="40">
        <f t="shared" si="4"/>
        <v>7</v>
      </c>
      <c r="I102" s="13">
        <v>6.5339454653731419</v>
      </c>
      <c r="J102" s="37">
        <f t="shared" si="5"/>
        <v>6.9907149690933803</v>
      </c>
      <c r="K102" s="37" t="str">
        <f t="shared" si="6"/>
        <v xml:space="preserve"> </v>
      </c>
      <c r="L102" s="44">
        <f t="shared" si="7"/>
        <v>6.5339454653731419</v>
      </c>
      <c r="M102" s="12" t="s">
        <v>269</v>
      </c>
      <c r="N102" s="15" t="s">
        <v>552</v>
      </c>
      <c r="O102" s="12" t="s">
        <v>270</v>
      </c>
      <c r="P102" s="12" t="s">
        <v>611</v>
      </c>
    </row>
    <row r="103" spans="1:16" s="11" customFormat="1" ht="25.5" x14ac:dyDescent="0.25">
      <c r="A103" s="12">
        <v>97</v>
      </c>
      <c r="B103" s="12" t="s">
        <v>257</v>
      </c>
      <c r="C103" s="12" t="s">
        <v>258</v>
      </c>
      <c r="D103" s="21" t="s">
        <v>102</v>
      </c>
      <c r="E103" s="13">
        <v>6279</v>
      </c>
      <c r="F103" s="14">
        <v>6718</v>
      </c>
      <c r="G103" s="12">
        <v>7</v>
      </c>
      <c r="H103" s="40">
        <f t="shared" si="4"/>
        <v>7</v>
      </c>
      <c r="I103" s="13">
        <v>6.5346829413515923</v>
      </c>
      <c r="J103" s="37">
        <f t="shared" si="5"/>
        <v>6.9915591654722089</v>
      </c>
      <c r="K103" s="37" t="str">
        <f t="shared" si="6"/>
        <v xml:space="preserve"> </v>
      </c>
      <c r="L103" s="44">
        <f t="shared" si="7"/>
        <v>6.5346829413515923</v>
      </c>
      <c r="M103" s="15" t="s">
        <v>579</v>
      </c>
      <c r="N103" s="15" t="s">
        <v>553</v>
      </c>
      <c r="O103" s="12" t="s">
        <v>259</v>
      </c>
      <c r="P103" s="12" t="s">
        <v>596</v>
      </c>
    </row>
    <row r="104" spans="1:16" s="11" customFormat="1" ht="38.25" x14ac:dyDescent="0.25">
      <c r="A104" s="12">
        <v>98</v>
      </c>
      <c r="B104" s="12" t="s">
        <v>90</v>
      </c>
      <c r="C104" s="12" t="s">
        <v>91</v>
      </c>
      <c r="D104" s="21" t="s">
        <v>84</v>
      </c>
      <c r="E104" s="13">
        <v>56000</v>
      </c>
      <c r="F104" s="14">
        <v>59920</v>
      </c>
      <c r="G104" s="12">
        <v>7</v>
      </c>
      <c r="H104" s="40">
        <f t="shared" si="4"/>
        <v>7</v>
      </c>
      <c r="I104" s="13">
        <v>6.5420560747663545</v>
      </c>
      <c r="J104" s="37">
        <f t="shared" si="5"/>
        <v>7</v>
      </c>
      <c r="K104" s="37" t="str">
        <f t="shared" si="6"/>
        <v xml:space="preserve"> </v>
      </c>
      <c r="L104" s="44">
        <f t="shared" si="7"/>
        <v>6.5420560747663554</v>
      </c>
      <c r="M104" s="12" t="s">
        <v>8</v>
      </c>
      <c r="N104" s="15" t="s">
        <v>554</v>
      </c>
      <c r="O104" s="12" t="s">
        <v>92</v>
      </c>
      <c r="P104" s="12" t="s">
        <v>608</v>
      </c>
    </row>
    <row r="105" spans="1:16" s="11" customFormat="1" ht="25.5" x14ac:dyDescent="0.25">
      <c r="A105" s="12">
        <v>99</v>
      </c>
      <c r="B105" s="12" t="s">
        <v>344</v>
      </c>
      <c r="C105" s="12" t="s">
        <v>345</v>
      </c>
      <c r="D105" s="21" t="s">
        <v>75</v>
      </c>
      <c r="E105" s="13">
        <v>3400.0050000000001</v>
      </c>
      <c r="F105" s="14">
        <v>3740</v>
      </c>
      <c r="G105" s="12">
        <v>10</v>
      </c>
      <c r="H105" s="40">
        <f t="shared" si="4"/>
        <v>10</v>
      </c>
      <c r="I105" s="13">
        <v>9.0907754010695161</v>
      </c>
      <c r="J105" s="37">
        <f t="shared" si="5"/>
        <v>9.9998382355320015</v>
      </c>
      <c r="K105" s="37" t="str">
        <f t="shared" si="6"/>
        <v xml:space="preserve"> </v>
      </c>
      <c r="L105" s="44">
        <f t="shared" si="7"/>
        <v>9.0907754010695143</v>
      </c>
      <c r="M105" s="15" t="s">
        <v>580</v>
      </c>
      <c r="N105" s="12" t="s">
        <v>346</v>
      </c>
      <c r="O105" s="12" t="s">
        <v>18</v>
      </c>
      <c r="P105" s="12" t="s">
        <v>599</v>
      </c>
    </row>
    <row r="106" spans="1:16" s="11" customFormat="1" ht="51" x14ac:dyDescent="0.25">
      <c r="A106" s="12">
        <v>100</v>
      </c>
      <c r="B106" s="12" t="s">
        <v>415</v>
      </c>
      <c r="C106" s="12" t="s">
        <v>416</v>
      </c>
      <c r="D106" s="21" t="s">
        <v>102</v>
      </c>
      <c r="E106" s="13">
        <v>480</v>
      </c>
      <c r="F106" s="14">
        <v>552</v>
      </c>
      <c r="G106" s="12">
        <v>15</v>
      </c>
      <c r="H106" s="40">
        <f t="shared" si="4"/>
        <v>15</v>
      </c>
      <c r="I106" s="13">
        <v>13.043478260869565</v>
      </c>
      <c r="J106" s="37">
        <f t="shared" si="5"/>
        <v>15</v>
      </c>
      <c r="K106" s="37" t="str">
        <f t="shared" si="6"/>
        <v xml:space="preserve"> </v>
      </c>
      <c r="L106" s="44">
        <f t="shared" si="7"/>
        <v>13.043478260869565</v>
      </c>
      <c r="M106" s="12" t="s">
        <v>336</v>
      </c>
      <c r="N106" s="15" t="s">
        <v>489</v>
      </c>
      <c r="O106" s="12" t="s">
        <v>18</v>
      </c>
      <c r="P106" s="12" t="s">
        <v>605</v>
      </c>
    </row>
    <row r="107" spans="1:16" s="11" customFormat="1" ht="38.25" x14ac:dyDescent="0.25">
      <c r="A107" s="12">
        <v>101</v>
      </c>
      <c r="B107" s="12" t="s">
        <v>5</v>
      </c>
      <c r="C107" s="12" t="s">
        <v>6</v>
      </c>
      <c r="D107" s="21" t="s">
        <v>7</v>
      </c>
      <c r="E107" s="13">
        <v>219500</v>
      </c>
      <c r="F107" s="14">
        <v>230475</v>
      </c>
      <c r="G107" s="12">
        <v>5</v>
      </c>
      <c r="H107" s="40">
        <f t="shared" si="4"/>
        <v>5</v>
      </c>
      <c r="I107" s="13">
        <v>4.7619047619047619</v>
      </c>
      <c r="J107" s="37">
        <f t="shared" si="5"/>
        <v>5</v>
      </c>
      <c r="K107" s="37" t="str">
        <f t="shared" si="6"/>
        <v xml:space="preserve"> </v>
      </c>
      <c r="L107" s="44">
        <f t="shared" si="7"/>
        <v>4.7619047619047619</v>
      </c>
      <c r="M107" s="12" t="s">
        <v>8</v>
      </c>
      <c r="N107" s="15" t="s">
        <v>555</v>
      </c>
      <c r="O107" s="12" t="s">
        <v>9</v>
      </c>
      <c r="P107" s="12" t="s">
        <v>613</v>
      </c>
    </row>
    <row r="108" spans="1:16" s="11" customFormat="1" ht="38.25" x14ac:dyDescent="0.25">
      <c r="A108" s="12">
        <v>102</v>
      </c>
      <c r="B108" s="12" t="s">
        <v>26</v>
      </c>
      <c r="C108" s="12" t="s">
        <v>27</v>
      </c>
      <c r="D108" s="21" t="s">
        <v>7</v>
      </c>
      <c r="E108" s="13">
        <v>129000</v>
      </c>
      <c r="F108" s="14">
        <v>135450</v>
      </c>
      <c r="G108" s="12">
        <v>5</v>
      </c>
      <c r="H108" s="40">
        <f t="shared" si="4"/>
        <v>5</v>
      </c>
      <c r="I108" s="13">
        <v>4.7619047619047619</v>
      </c>
      <c r="J108" s="37">
        <f t="shared" si="5"/>
        <v>5</v>
      </c>
      <c r="K108" s="37" t="str">
        <f t="shared" si="6"/>
        <v xml:space="preserve"> </v>
      </c>
      <c r="L108" s="44">
        <f t="shared" si="7"/>
        <v>4.7619047619047619</v>
      </c>
      <c r="M108" s="15" t="s">
        <v>484</v>
      </c>
      <c r="N108" s="15" t="s">
        <v>556</v>
      </c>
      <c r="O108" s="12" t="s">
        <v>28</v>
      </c>
      <c r="P108" s="12" t="s">
        <v>613</v>
      </c>
    </row>
    <row r="109" spans="1:16" s="11" customFormat="1" ht="51" x14ac:dyDescent="0.25">
      <c r="A109" s="12">
        <v>103</v>
      </c>
      <c r="B109" s="12" t="s">
        <v>54</v>
      </c>
      <c r="C109" s="12" t="s">
        <v>55</v>
      </c>
      <c r="D109" s="21" t="s">
        <v>25</v>
      </c>
      <c r="E109" s="13">
        <v>252078.75</v>
      </c>
      <c r="F109" s="14">
        <v>264682</v>
      </c>
      <c r="G109" s="12">
        <v>5</v>
      </c>
      <c r="H109" s="40">
        <f t="shared" si="4"/>
        <v>5</v>
      </c>
      <c r="I109" s="13">
        <v>4.7616573850885215</v>
      </c>
      <c r="J109" s="37">
        <f t="shared" si="5"/>
        <v>4.9997272677685052</v>
      </c>
      <c r="K109" s="37" t="str">
        <f t="shared" si="6"/>
        <v xml:space="preserve"> </v>
      </c>
      <c r="L109" s="44">
        <f t="shared" si="7"/>
        <v>4.7616573850885215</v>
      </c>
      <c r="M109" s="12" t="s">
        <v>50</v>
      </c>
      <c r="N109" s="15" t="s">
        <v>492</v>
      </c>
      <c r="O109" s="12" t="s">
        <v>9</v>
      </c>
      <c r="P109" s="12" t="s">
        <v>595</v>
      </c>
    </row>
    <row r="110" spans="1:16" s="11" customFormat="1" ht="51" x14ac:dyDescent="0.25">
      <c r="A110" s="12">
        <v>104</v>
      </c>
      <c r="B110" s="12" t="s">
        <v>56</v>
      </c>
      <c r="C110" s="12" t="s">
        <v>57</v>
      </c>
      <c r="D110" s="21" t="s">
        <v>7</v>
      </c>
      <c r="E110" s="13">
        <v>252078.75</v>
      </c>
      <c r="F110" s="14">
        <v>264682</v>
      </c>
      <c r="G110" s="12">
        <v>5</v>
      </c>
      <c r="H110" s="40">
        <f t="shared" si="4"/>
        <v>5</v>
      </c>
      <c r="I110" s="13">
        <v>4.7616573850885215</v>
      </c>
      <c r="J110" s="37">
        <f t="shared" si="5"/>
        <v>4.9997272677685052</v>
      </c>
      <c r="K110" s="37" t="str">
        <f t="shared" si="6"/>
        <v xml:space="preserve"> </v>
      </c>
      <c r="L110" s="44">
        <f t="shared" si="7"/>
        <v>4.7616573850885215</v>
      </c>
      <c r="M110" s="12" t="s">
        <v>50</v>
      </c>
      <c r="N110" s="15" t="s">
        <v>491</v>
      </c>
      <c r="O110" s="12" t="s">
        <v>51</v>
      </c>
      <c r="P110" s="12" t="s">
        <v>595</v>
      </c>
    </row>
    <row r="111" spans="1:16" s="11" customFormat="1" ht="25.5" x14ac:dyDescent="0.25">
      <c r="A111" s="12">
        <v>105</v>
      </c>
      <c r="B111" s="12" t="s">
        <v>450</v>
      </c>
      <c r="C111" s="15" t="s">
        <v>464</v>
      </c>
      <c r="D111" s="21" t="s">
        <v>102</v>
      </c>
      <c r="E111" s="13">
        <v>105</v>
      </c>
      <c r="F111" s="14">
        <v>120</v>
      </c>
      <c r="G111" s="12">
        <v>15</v>
      </c>
      <c r="H111" s="40">
        <f t="shared" si="4"/>
        <v>15</v>
      </c>
      <c r="I111" s="13">
        <v>12.5</v>
      </c>
      <c r="J111" s="37">
        <f t="shared" si="5"/>
        <v>14.285714285714286</v>
      </c>
      <c r="K111" s="37" t="str">
        <f t="shared" si="6"/>
        <v xml:space="preserve"> </v>
      </c>
      <c r="L111" s="44">
        <f t="shared" si="7"/>
        <v>12.5</v>
      </c>
      <c r="M111" s="12" t="s">
        <v>148</v>
      </c>
      <c r="N111" s="15" t="s">
        <v>518</v>
      </c>
      <c r="O111" s="12" t="s">
        <v>18</v>
      </c>
      <c r="P111" s="12" t="s">
        <v>605</v>
      </c>
    </row>
    <row r="112" spans="1:16" s="11" customFormat="1" ht="51" x14ac:dyDescent="0.25">
      <c r="A112" s="12">
        <v>106</v>
      </c>
      <c r="B112" s="12" t="s">
        <v>438</v>
      </c>
      <c r="C112" s="12" t="s">
        <v>439</v>
      </c>
      <c r="D112" s="21" t="s">
        <v>102</v>
      </c>
      <c r="E112" s="13">
        <v>599.99099999999999</v>
      </c>
      <c r="F112" s="14">
        <v>689</v>
      </c>
      <c r="G112" s="12">
        <v>15</v>
      </c>
      <c r="H112" s="40">
        <f t="shared" si="4"/>
        <v>15</v>
      </c>
      <c r="I112" s="13">
        <v>12.91857764876633</v>
      </c>
      <c r="J112" s="37">
        <f t="shared" si="5"/>
        <v>14.835055859171224</v>
      </c>
      <c r="K112" s="37" t="str">
        <f t="shared" si="6"/>
        <v xml:space="preserve"> </v>
      </c>
      <c r="L112" s="44">
        <f t="shared" si="7"/>
        <v>12.91857764876633</v>
      </c>
      <c r="M112" s="12" t="s">
        <v>336</v>
      </c>
      <c r="N112" s="15" t="s">
        <v>489</v>
      </c>
      <c r="O112" s="12" t="s">
        <v>18</v>
      </c>
      <c r="P112" s="12" t="s">
        <v>596</v>
      </c>
    </row>
    <row r="113" spans="1:16" s="11" customFormat="1" ht="51" x14ac:dyDescent="0.25">
      <c r="A113" s="12">
        <v>107</v>
      </c>
      <c r="B113" s="12" t="s">
        <v>93</v>
      </c>
      <c r="C113" s="12" t="s">
        <v>94</v>
      </c>
      <c r="D113" s="21" t="s">
        <v>25</v>
      </c>
      <c r="E113" s="13">
        <v>39900</v>
      </c>
      <c r="F113" s="14">
        <v>42693</v>
      </c>
      <c r="G113" s="12">
        <v>7</v>
      </c>
      <c r="H113" s="40">
        <f t="shared" si="4"/>
        <v>7</v>
      </c>
      <c r="I113" s="13">
        <v>6.5420560747663545</v>
      </c>
      <c r="J113" s="37">
        <f t="shared" si="5"/>
        <v>7</v>
      </c>
      <c r="K113" s="37" t="str">
        <f t="shared" si="6"/>
        <v xml:space="preserve"> </v>
      </c>
      <c r="L113" s="44">
        <f t="shared" si="7"/>
        <v>6.5420560747663554</v>
      </c>
      <c r="M113" s="12" t="s">
        <v>21</v>
      </c>
      <c r="N113" s="15" t="s">
        <v>522</v>
      </c>
      <c r="O113" s="12" t="s">
        <v>22</v>
      </c>
      <c r="P113" s="12" t="s">
        <v>610</v>
      </c>
    </row>
    <row r="114" spans="1:16" s="11" customFormat="1" ht="51" x14ac:dyDescent="0.25">
      <c r="A114" s="12">
        <v>108</v>
      </c>
      <c r="B114" s="12" t="s">
        <v>192</v>
      </c>
      <c r="C114" s="12" t="s">
        <v>193</v>
      </c>
      <c r="D114" s="21" t="s">
        <v>84</v>
      </c>
      <c r="E114" s="13">
        <v>49498.97</v>
      </c>
      <c r="F114" s="14">
        <v>52963</v>
      </c>
      <c r="G114" s="12">
        <v>7</v>
      </c>
      <c r="H114" s="40">
        <f t="shared" si="4"/>
        <v>7</v>
      </c>
      <c r="I114" s="13">
        <v>6.540471650019823</v>
      </c>
      <c r="J114" s="37">
        <f t="shared" si="5"/>
        <v>6.9981860228606756</v>
      </c>
      <c r="K114" s="37" t="str">
        <f t="shared" si="6"/>
        <v xml:space="preserve"> </v>
      </c>
      <c r="L114" s="44">
        <f t="shared" si="7"/>
        <v>6.540471650019823</v>
      </c>
      <c r="M114" s="12" t="s">
        <v>21</v>
      </c>
      <c r="N114" s="15" t="s">
        <v>492</v>
      </c>
      <c r="O114" s="12" t="s">
        <v>22</v>
      </c>
      <c r="P114" s="12" t="s">
        <v>610</v>
      </c>
    </row>
    <row r="115" spans="1:16" s="11" customFormat="1" ht="38.25" x14ac:dyDescent="0.25">
      <c r="A115" s="12">
        <v>109</v>
      </c>
      <c r="B115" s="12" t="s">
        <v>255</v>
      </c>
      <c r="C115" s="12" t="s">
        <v>256</v>
      </c>
      <c r="D115" s="21" t="s">
        <v>75</v>
      </c>
      <c r="E115" s="13">
        <v>12499.9996875</v>
      </c>
      <c r="F115" s="14">
        <v>13374</v>
      </c>
      <c r="G115" s="12">
        <v>7</v>
      </c>
      <c r="H115" s="40">
        <f t="shared" si="4"/>
        <v>7</v>
      </c>
      <c r="I115" s="13">
        <v>6.5350703790937654</v>
      </c>
      <c r="J115" s="37">
        <f t="shared" si="5"/>
        <v>6.9920026748000694</v>
      </c>
      <c r="K115" s="37" t="str">
        <f t="shared" si="6"/>
        <v xml:space="preserve"> </v>
      </c>
      <c r="L115" s="44">
        <f t="shared" si="7"/>
        <v>6.5350703790937663</v>
      </c>
      <c r="M115" s="12" t="s">
        <v>128</v>
      </c>
      <c r="N115" s="15" t="s">
        <v>533</v>
      </c>
      <c r="O115" s="12" t="s">
        <v>18</v>
      </c>
      <c r="P115" s="12" t="s">
        <v>597</v>
      </c>
    </row>
    <row r="116" spans="1:16" s="11" customFormat="1" ht="38.25" x14ac:dyDescent="0.25">
      <c r="A116" s="12">
        <v>110</v>
      </c>
      <c r="B116" s="12" t="s">
        <v>126</v>
      </c>
      <c r="C116" s="12" t="s">
        <v>127</v>
      </c>
      <c r="D116" s="21" t="s">
        <v>75</v>
      </c>
      <c r="E116" s="13">
        <v>14500</v>
      </c>
      <c r="F116" s="14">
        <v>15515</v>
      </c>
      <c r="G116" s="12">
        <v>7</v>
      </c>
      <c r="H116" s="40">
        <f t="shared" si="4"/>
        <v>7</v>
      </c>
      <c r="I116" s="13">
        <v>6.5420560747663545</v>
      </c>
      <c r="J116" s="37">
        <f t="shared" si="5"/>
        <v>7</v>
      </c>
      <c r="K116" s="37" t="str">
        <f t="shared" si="6"/>
        <v xml:space="preserve"> </v>
      </c>
      <c r="L116" s="44">
        <f t="shared" si="7"/>
        <v>6.5420560747663554</v>
      </c>
      <c r="M116" s="12" t="s">
        <v>128</v>
      </c>
      <c r="N116" s="15" t="s">
        <v>533</v>
      </c>
      <c r="O116" s="12" t="s">
        <v>18</v>
      </c>
      <c r="P116" s="12" t="s">
        <v>597</v>
      </c>
    </row>
    <row r="117" spans="1:16" s="11" customFormat="1" ht="38.25" x14ac:dyDescent="0.25">
      <c r="A117" s="12">
        <v>111</v>
      </c>
      <c r="B117" s="12" t="s">
        <v>347</v>
      </c>
      <c r="C117" s="12" t="s">
        <v>348</v>
      </c>
      <c r="D117" s="21" t="s">
        <v>75</v>
      </c>
      <c r="E117" s="13">
        <v>3672</v>
      </c>
      <c r="F117" s="14">
        <v>4039</v>
      </c>
      <c r="G117" s="12">
        <v>10</v>
      </c>
      <c r="H117" s="40">
        <f t="shared" si="4"/>
        <v>10</v>
      </c>
      <c r="I117" s="13">
        <v>9.0864075266154991</v>
      </c>
      <c r="J117" s="37">
        <f t="shared" si="5"/>
        <v>9.9945533769063175</v>
      </c>
      <c r="K117" s="37" t="str">
        <f t="shared" si="6"/>
        <v xml:space="preserve"> </v>
      </c>
      <c r="L117" s="44">
        <f t="shared" si="7"/>
        <v>9.0864075266154991</v>
      </c>
      <c r="M117" s="12" t="s">
        <v>349</v>
      </c>
      <c r="N117" s="15" t="s">
        <v>509</v>
      </c>
      <c r="O117" s="12" t="s">
        <v>229</v>
      </c>
      <c r="P117" s="12" t="s">
        <v>614</v>
      </c>
    </row>
    <row r="118" spans="1:16" s="11" customFormat="1" ht="38.25" x14ac:dyDescent="0.25">
      <c r="A118" s="12">
        <v>112</v>
      </c>
      <c r="B118" s="12" t="s">
        <v>422</v>
      </c>
      <c r="C118" s="12" t="s">
        <v>423</v>
      </c>
      <c r="D118" s="21" t="s">
        <v>75</v>
      </c>
      <c r="E118" s="13">
        <v>982.99979166670005</v>
      </c>
      <c r="F118" s="14">
        <v>1130</v>
      </c>
      <c r="G118" s="12">
        <v>15</v>
      </c>
      <c r="H118" s="40">
        <f t="shared" si="4"/>
        <v>15</v>
      </c>
      <c r="I118" s="13">
        <v>13.00886799409734</v>
      </c>
      <c r="J118" s="37">
        <f t="shared" si="5"/>
        <v>14.954246133059453</v>
      </c>
      <c r="K118" s="37" t="str">
        <f t="shared" si="6"/>
        <v xml:space="preserve"> </v>
      </c>
      <c r="L118" s="44">
        <f t="shared" si="7"/>
        <v>13.008867994097342</v>
      </c>
      <c r="M118" s="12" t="s">
        <v>349</v>
      </c>
      <c r="N118" s="15" t="s">
        <v>500</v>
      </c>
      <c r="O118" s="12" t="s">
        <v>229</v>
      </c>
      <c r="P118" s="12" t="s">
        <v>615</v>
      </c>
    </row>
    <row r="119" spans="1:16" s="11" customFormat="1" ht="38.25" x14ac:dyDescent="0.25">
      <c r="A119" s="12">
        <v>113</v>
      </c>
      <c r="B119" s="12" t="s">
        <v>328</v>
      </c>
      <c r="C119" s="12" t="s">
        <v>329</v>
      </c>
      <c r="D119" s="21" t="s">
        <v>75</v>
      </c>
      <c r="E119" s="13">
        <v>4840</v>
      </c>
      <c r="F119" s="14">
        <v>5324</v>
      </c>
      <c r="G119" s="12">
        <v>10</v>
      </c>
      <c r="H119" s="40">
        <f t="shared" si="4"/>
        <v>10</v>
      </c>
      <c r="I119" s="13">
        <v>9.0909090909090917</v>
      </c>
      <c r="J119" s="37">
        <f t="shared" si="5"/>
        <v>10</v>
      </c>
      <c r="K119" s="37" t="str">
        <f t="shared" si="6"/>
        <v xml:space="preserve"> </v>
      </c>
      <c r="L119" s="44">
        <f t="shared" si="7"/>
        <v>9.0909090909090917</v>
      </c>
      <c r="M119" s="15" t="s">
        <v>581</v>
      </c>
      <c r="N119" s="15" t="s">
        <v>509</v>
      </c>
      <c r="O119" s="12" t="s">
        <v>330</v>
      </c>
      <c r="P119" s="12" t="s">
        <v>606</v>
      </c>
    </row>
    <row r="120" spans="1:16" s="11" customFormat="1" ht="51" x14ac:dyDescent="0.25">
      <c r="A120" s="12">
        <v>114</v>
      </c>
      <c r="B120" s="12" t="s">
        <v>95</v>
      </c>
      <c r="C120" s="12" t="s">
        <v>96</v>
      </c>
      <c r="D120" s="21" t="s">
        <v>25</v>
      </c>
      <c r="E120" s="13">
        <v>46200</v>
      </c>
      <c r="F120" s="14">
        <v>49434</v>
      </c>
      <c r="G120" s="12">
        <v>7</v>
      </c>
      <c r="H120" s="40">
        <f t="shared" si="4"/>
        <v>7</v>
      </c>
      <c r="I120" s="13">
        <v>6.5420560747663545</v>
      </c>
      <c r="J120" s="37">
        <f t="shared" si="5"/>
        <v>7</v>
      </c>
      <c r="K120" s="37" t="str">
        <f t="shared" si="6"/>
        <v xml:space="preserve"> </v>
      </c>
      <c r="L120" s="44">
        <f t="shared" si="7"/>
        <v>6.5420560747663554</v>
      </c>
      <c r="M120" s="12" t="s">
        <v>12</v>
      </c>
      <c r="N120" s="15" t="s">
        <v>541</v>
      </c>
      <c r="O120" s="12" t="s">
        <v>13</v>
      </c>
      <c r="P120" s="12" t="s">
        <v>606</v>
      </c>
    </row>
    <row r="121" spans="1:16" s="11" customFormat="1" ht="51" x14ac:dyDescent="0.25">
      <c r="A121" s="12">
        <v>115</v>
      </c>
      <c r="B121" s="12" t="s">
        <v>46</v>
      </c>
      <c r="C121" s="12" t="s">
        <v>47</v>
      </c>
      <c r="D121" s="21" t="s">
        <v>25</v>
      </c>
      <c r="E121" s="13">
        <v>910999.95</v>
      </c>
      <c r="F121" s="14">
        <v>956549</v>
      </c>
      <c r="G121" s="12">
        <v>5</v>
      </c>
      <c r="H121" s="40">
        <f t="shared" si="4"/>
        <v>5</v>
      </c>
      <c r="I121" s="13">
        <v>4.7618104247665354</v>
      </c>
      <c r="J121" s="37">
        <f t="shared" si="5"/>
        <v>4.9998959934081277</v>
      </c>
      <c r="K121" s="37" t="str">
        <f t="shared" si="6"/>
        <v xml:space="preserve"> </v>
      </c>
      <c r="L121" s="44">
        <f t="shared" si="7"/>
        <v>4.7618104247665354</v>
      </c>
      <c r="M121" s="12" t="s">
        <v>21</v>
      </c>
      <c r="N121" s="15" t="s">
        <v>522</v>
      </c>
      <c r="O121" s="12" t="s">
        <v>9</v>
      </c>
      <c r="P121" s="12" t="s">
        <v>607</v>
      </c>
    </row>
    <row r="122" spans="1:16" s="11" customFormat="1" ht="25.5" x14ac:dyDescent="0.25">
      <c r="A122" s="12">
        <v>116</v>
      </c>
      <c r="B122" s="12" t="s">
        <v>331</v>
      </c>
      <c r="C122" s="12" t="s">
        <v>332</v>
      </c>
      <c r="D122" s="21" t="s">
        <v>7</v>
      </c>
      <c r="E122" s="13">
        <v>1320</v>
      </c>
      <c r="F122" s="14">
        <v>1452</v>
      </c>
      <c r="G122" s="12">
        <v>10</v>
      </c>
      <c r="H122" s="40">
        <f t="shared" si="4"/>
        <v>10</v>
      </c>
      <c r="I122" s="13">
        <v>9.0909090909090917</v>
      </c>
      <c r="J122" s="37">
        <f t="shared" si="5"/>
        <v>10</v>
      </c>
      <c r="K122" s="37" t="str">
        <f t="shared" si="6"/>
        <v xml:space="preserve"> </v>
      </c>
      <c r="L122" s="44">
        <f t="shared" si="7"/>
        <v>9.0909090909090917</v>
      </c>
      <c r="M122" s="12" t="s">
        <v>333</v>
      </c>
      <c r="N122" s="15" t="s">
        <v>557</v>
      </c>
      <c r="O122" s="12" t="s">
        <v>18</v>
      </c>
      <c r="P122" s="12" t="s">
        <v>608</v>
      </c>
    </row>
    <row r="123" spans="1:16" s="11" customFormat="1" ht="25.5" x14ac:dyDescent="0.25">
      <c r="A123" s="12">
        <v>117</v>
      </c>
      <c r="B123" s="12" t="s">
        <v>402</v>
      </c>
      <c r="C123" s="12" t="s">
        <v>403</v>
      </c>
      <c r="D123" s="21" t="s">
        <v>7</v>
      </c>
      <c r="E123" s="13">
        <v>1168.9966666667001</v>
      </c>
      <c r="F123" s="14">
        <v>1285</v>
      </c>
      <c r="G123" s="12">
        <v>10</v>
      </c>
      <c r="H123" s="40">
        <f t="shared" si="4"/>
        <v>10</v>
      </c>
      <c r="I123" s="13">
        <v>9.0274967574552463</v>
      </c>
      <c r="J123" s="37">
        <f t="shared" si="5"/>
        <v>9.9233245603748443</v>
      </c>
      <c r="K123" s="37" t="str">
        <f t="shared" si="6"/>
        <v xml:space="preserve"> </v>
      </c>
      <c r="L123" s="44">
        <f t="shared" si="7"/>
        <v>9.0274967574552463</v>
      </c>
      <c r="M123" s="12" t="s">
        <v>148</v>
      </c>
      <c r="N123" s="15" t="s">
        <v>518</v>
      </c>
      <c r="O123" s="12" t="s">
        <v>18</v>
      </c>
      <c r="P123" s="12" t="s">
        <v>608</v>
      </c>
    </row>
    <row r="124" spans="1:16" s="11" customFormat="1" ht="25.5" x14ac:dyDescent="0.25">
      <c r="A124" s="12">
        <v>118</v>
      </c>
      <c r="B124" s="12" t="s">
        <v>363</v>
      </c>
      <c r="C124" s="12" t="s">
        <v>364</v>
      </c>
      <c r="D124" s="21" t="s">
        <v>25</v>
      </c>
      <c r="E124" s="13">
        <v>2944</v>
      </c>
      <c r="F124" s="14">
        <v>3238</v>
      </c>
      <c r="G124" s="12">
        <v>10</v>
      </c>
      <c r="H124" s="40">
        <f t="shared" si="4"/>
        <v>10</v>
      </c>
      <c r="I124" s="13">
        <v>9.0796788140827669</v>
      </c>
      <c r="J124" s="37">
        <f t="shared" si="5"/>
        <v>9.9864130434782616</v>
      </c>
      <c r="K124" s="37" t="str">
        <f t="shared" si="6"/>
        <v xml:space="preserve"> </v>
      </c>
      <c r="L124" s="44">
        <f t="shared" si="7"/>
        <v>9.0796788140827669</v>
      </c>
      <c r="M124" s="12" t="s">
        <v>251</v>
      </c>
      <c r="N124" s="15" t="s">
        <v>558</v>
      </c>
      <c r="O124" s="12" t="s">
        <v>18</v>
      </c>
      <c r="P124" s="12" t="s">
        <v>607</v>
      </c>
    </row>
    <row r="125" spans="1:16" s="11" customFormat="1" ht="51" x14ac:dyDescent="0.25">
      <c r="A125" s="12">
        <v>119</v>
      </c>
      <c r="B125" s="12" t="s">
        <v>63</v>
      </c>
      <c r="C125" s="12" t="s">
        <v>64</v>
      </c>
      <c r="D125" s="21" t="s">
        <v>25</v>
      </c>
      <c r="E125" s="13">
        <v>152999.002777777</v>
      </c>
      <c r="F125" s="14">
        <v>160648</v>
      </c>
      <c r="G125" s="12">
        <v>5</v>
      </c>
      <c r="H125" s="40">
        <f t="shared" si="4"/>
        <v>5</v>
      </c>
      <c r="I125" s="13">
        <v>4.7613398375473075</v>
      </c>
      <c r="J125" s="37">
        <f t="shared" si="5"/>
        <v>4.9993771745903235</v>
      </c>
      <c r="K125" s="37" t="str">
        <f t="shared" si="6"/>
        <v xml:space="preserve"> </v>
      </c>
      <c r="L125" s="44">
        <f t="shared" si="7"/>
        <v>4.7613398375473075</v>
      </c>
      <c r="M125" s="12" t="s">
        <v>21</v>
      </c>
      <c r="N125" s="15" t="s">
        <v>504</v>
      </c>
      <c r="O125" s="12" t="s">
        <v>22</v>
      </c>
      <c r="P125" s="12" t="s">
        <v>598</v>
      </c>
    </row>
    <row r="126" spans="1:16" s="11" customFormat="1" ht="38.25" x14ac:dyDescent="0.25">
      <c r="A126" s="12">
        <v>120</v>
      </c>
      <c r="B126" s="12" t="s">
        <v>377</v>
      </c>
      <c r="C126" s="12" t="s">
        <v>378</v>
      </c>
      <c r="D126" s="21" t="s">
        <v>75</v>
      </c>
      <c r="E126" s="13">
        <v>3517.9997777777999</v>
      </c>
      <c r="F126" s="14">
        <v>3869</v>
      </c>
      <c r="G126" s="12">
        <v>10</v>
      </c>
      <c r="H126" s="40">
        <f t="shared" si="4"/>
        <v>10</v>
      </c>
      <c r="I126" s="13">
        <v>9.0721174004187173</v>
      </c>
      <c r="J126" s="37">
        <f t="shared" si="5"/>
        <v>9.9772667536640647</v>
      </c>
      <c r="K126" s="37" t="str">
        <f t="shared" si="6"/>
        <v xml:space="preserve"> </v>
      </c>
      <c r="L126" s="44">
        <f t="shared" si="7"/>
        <v>9.0721174004187155</v>
      </c>
      <c r="M126" s="12" t="s">
        <v>379</v>
      </c>
      <c r="N126" s="15" t="s">
        <v>500</v>
      </c>
      <c r="O126" s="12" t="s">
        <v>22</v>
      </c>
      <c r="P126" s="12" t="s">
        <v>599</v>
      </c>
    </row>
    <row r="127" spans="1:16" s="11" customFormat="1" ht="51" x14ac:dyDescent="0.25">
      <c r="A127" s="12">
        <v>121</v>
      </c>
      <c r="B127" s="12" t="s">
        <v>297</v>
      </c>
      <c r="C127" s="12" t="s">
        <v>298</v>
      </c>
      <c r="D127" s="21" t="s">
        <v>75</v>
      </c>
      <c r="E127" s="13">
        <v>3300</v>
      </c>
      <c r="F127" s="14">
        <v>3630</v>
      </c>
      <c r="G127" s="12">
        <v>10</v>
      </c>
      <c r="H127" s="40">
        <f t="shared" si="4"/>
        <v>10</v>
      </c>
      <c r="I127" s="13">
        <v>9.0909090909090917</v>
      </c>
      <c r="J127" s="37">
        <f t="shared" si="5"/>
        <v>10</v>
      </c>
      <c r="K127" s="37" t="str">
        <f t="shared" si="6"/>
        <v xml:space="preserve"> </v>
      </c>
      <c r="L127" s="44">
        <f t="shared" si="7"/>
        <v>9.0909090909090917</v>
      </c>
      <c r="M127" s="12" t="s">
        <v>8</v>
      </c>
      <c r="N127" s="15" t="s">
        <v>559</v>
      </c>
      <c r="O127" s="12" t="s">
        <v>92</v>
      </c>
      <c r="P127" s="12" t="s">
        <v>616</v>
      </c>
    </row>
    <row r="128" spans="1:16" s="11" customFormat="1" ht="51" x14ac:dyDescent="0.25">
      <c r="A128" s="12">
        <v>122</v>
      </c>
      <c r="B128" s="12" t="s">
        <v>169</v>
      </c>
      <c r="C128" s="12" t="s">
        <v>170</v>
      </c>
      <c r="D128" s="21" t="s">
        <v>25</v>
      </c>
      <c r="E128" s="13">
        <v>55871.55</v>
      </c>
      <c r="F128" s="14">
        <v>59782</v>
      </c>
      <c r="G128" s="12">
        <v>7</v>
      </c>
      <c r="H128" s="40">
        <f t="shared" si="4"/>
        <v>7</v>
      </c>
      <c r="I128" s="13">
        <v>6.541182964772001</v>
      </c>
      <c r="J128" s="37">
        <f t="shared" si="5"/>
        <v>6.999000385706136</v>
      </c>
      <c r="K128" s="37" t="str">
        <f t="shared" si="6"/>
        <v xml:space="preserve"> </v>
      </c>
      <c r="L128" s="44">
        <f t="shared" si="7"/>
        <v>6.5411829647720001</v>
      </c>
      <c r="M128" s="12" t="s">
        <v>12</v>
      </c>
      <c r="N128" s="15" t="s">
        <v>522</v>
      </c>
      <c r="O128" s="12" t="s">
        <v>13</v>
      </c>
      <c r="P128" s="12" t="s">
        <v>607</v>
      </c>
    </row>
    <row r="129" spans="1:16" s="11" customFormat="1" ht="63.75" x14ac:dyDescent="0.25">
      <c r="A129" s="12">
        <v>123</v>
      </c>
      <c r="B129" s="12" t="s">
        <v>131</v>
      </c>
      <c r="C129" s="12" t="s">
        <v>132</v>
      </c>
      <c r="D129" s="21" t="s">
        <v>84</v>
      </c>
      <c r="E129" s="13">
        <v>74529</v>
      </c>
      <c r="F129" s="14">
        <v>79746</v>
      </c>
      <c r="G129" s="12">
        <v>7</v>
      </c>
      <c r="H129" s="40">
        <f t="shared" si="4"/>
        <v>7</v>
      </c>
      <c r="I129" s="13">
        <v>6.5420209164096006</v>
      </c>
      <c r="J129" s="37">
        <f t="shared" si="5"/>
        <v>6.9999597472124941</v>
      </c>
      <c r="K129" s="37" t="str">
        <f t="shared" si="6"/>
        <v xml:space="preserve"> </v>
      </c>
      <c r="L129" s="44">
        <f t="shared" si="7"/>
        <v>6.5420209164096006</v>
      </c>
      <c r="M129" s="12" t="s">
        <v>12</v>
      </c>
      <c r="N129" s="15" t="s">
        <v>560</v>
      </c>
      <c r="O129" s="12" t="s">
        <v>13</v>
      </c>
      <c r="P129" s="12" t="s">
        <v>607</v>
      </c>
    </row>
    <row r="130" spans="1:16" s="11" customFormat="1" ht="25.5" x14ac:dyDescent="0.25">
      <c r="A130" s="12">
        <v>124</v>
      </c>
      <c r="B130" s="12" t="s">
        <v>429</v>
      </c>
      <c r="C130" s="12" t="s">
        <v>430</v>
      </c>
      <c r="D130" s="21" t="s">
        <v>102</v>
      </c>
      <c r="E130" s="13">
        <v>374.99700000000001</v>
      </c>
      <c r="F130" s="14">
        <v>431</v>
      </c>
      <c r="G130" s="12">
        <v>15</v>
      </c>
      <c r="H130" s="40">
        <f t="shared" si="4"/>
        <v>15</v>
      </c>
      <c r="I130" s="13">
        <v>12.993735498839904</v>
      </c>
      <c r="J130" s="37">
        <f t="shared" si="5"/>
        <v>14.934252807355787</v>
      </c>
      <c r="K130" s="37" t="str">
        <f t="shared" si="6"/>
        <v xml:space="preserve"> </v>
      </c>
      <c r="L130" s="44">
        <f t="shared" si="7"/>
        <v>12.993735498839904</v>
      </c>
      <c r="M130" s="12" t="s">
        <v>431</v>
      </c>
      <c r="N130" s="15" t="s">
        <v>524</v>
      </c>
      <c r="O130" s="12" t="s">
        <v>18</v>
      </c>
      <c r="P130" s="12" t="s">
        <v>597</v>
      </c>
    </row>
    <row r="131" spans="1:16" s="11" customFormat="1" ht="38.25" x14ac:dyDescent="0.25">
      <c r="A131" s="12">
        <v>125</v>
      </c>
      <c r="B131" s="12" t="s">
        <v>175</v>
      </c>
      <c r="C131" s="12" t="s">
        <v>176</v>
      </c>
      <c r="D131" s="21" t="s">
        <v>7</v>
      </c>
      <c r="E131" s="13">
        <v>88999.998333333293</v>
      </c>
      <c r="F131" s="14">
        <v>95229</v>
      </c>
      <c r="G131" s="12">
        <v>7</v>
      </c>
      <c r="H131" s="40">
        <f t="shared" si="4"/>
        <v>7</v>
      </c>
      <c r="I131" s="13">
        <v>6.5410764227984197</v>
      </c>
      <c r="J131" s="37">
        <f t="shared" si="5"/>
        <v>6.9988784082187454</v>
      </c>
      <c r="K131" s="37" t="str">
        <f t="shared" si="6"/>
        <v xml:space="preserve"> </v>
      </c>
      <c r="L131" s="44">
        <f t="shared" si="7"/>
        <v>6.5410764227984197</v>
      </c>
      <c r="M131" s="15" t="s">
        <v>484</v>
      </c>
      <c r="N131" s="15" t="s">
        <v>545</v>
      </c>
      <c r="O131" s="12" t="s">
        <v>28</v>
      </c>
      <c r="P131" s="12" t="s">
        <v>603</v>
      </c>
    </row>
    <row r="132" spans="1:16" s="11" customFormat="1" ht="38.25" x14ac:dyDescent="0.25">
      <c r="A132" s="12">
        <v>126</v>
      </c>
      <c r="B132" s="12" t="s">
        <v>97</v>
      </c>
      <c r="C132" s="15" t="s">
        <v>465</v>
      </c>
      <c r="D132" s="21" t="s">
        <v>7</v>
      </c>
      <c r="E132" s="13">
        <v>42000</v>
      </c>
      <c r="F132" s="14">
        <v>44940</v>
      </c>
      <c r="G132" s="12">
        <v>7</v>
      </c>
      <c r="H132" s="40">
        <f t="shared" si="4"/>
        <v>7</v>
      </c>
      <c r="I132" s="13">
        <v>6.5420560747663545</v>
      </c>
      <c r="J132" s="37">
        <f t="shared" si="5"/>
        <v>7</v>
      </c>
      <c r="K132" s="37" t="str">
        <f t="shared" si="6"/>
        <v xml:space="preserve"> </v>
      </c>
      <c r="L132" s="44">
        <f t="shared" si="7"/>
        <v>6.5420560747663554</v>
      </c>
      <c r="M132" s="15" t="s">
        <v>578</v>
      </c>
      <c r="N132" s="15" t="s">
        <v>561</v>
      </c>
      <c r="O132" s="12" t="s">
        <v>86</v>
      </c>
      <c r="P132" s="12" t="s">
        <v>603</v>
      </c>
    </row>
    <row r="133" spans="1:16" s="11" customFormat="1" ht="51" x14ac:dyDescent="0.25">
      <c r="A133" s="12">
        <v>127</v>
      </c>
      <c r="B133" s="12" t="s">
        <v>334</v>
      </c>
      <c r="C133" s="12" t="s">
        <v>335</v>
      </c>
      <c r="D133" s="21" t="s">
        <v>102</v>
      </c>
      <c r="E133" s="13">
        <v>3300</v>
      </c>
      <c r="F133" s="14">
        <v>3630</v>
      </c>
      <c r="G133" s="12">
        <v>10</v>
      </c>
      <c r="H133" s="40">
        <f t="shared" si="4"/>
        <v>10</v>
      </c>
      <c r="I133" s="13">
        <v>9.0909090909090917</v>
      </c>
      <c r="J133" s="37">
        <f t="shared" si="5"/>
        <v>10</v>
      </c>
      <c r="K133" s="37" t="str">
        <f t="shared" si="6"/>
        <v xml:space="preserve"> </v>
      </c>
      <c r="L133" s="44">
        <f t="shared" si="7"/>
        <v>9.0909090909090917</v>
      </c>
      <c r="M133" s="12" t="s">
        <v>336</v>
      </c>
      <c r="N133" s="15" t="s">
        <v>562</v>
      </c>
      <c r="O133" s="12" t="s">
        <v>18</v>
      </c>
      <c r="P133" s="12" t="s">
        <v>603</v>
      </c>
    </row>
    <row r="134" spans="1:16" s="11" customFormat="1" ht="63.75" x14ac:dyDescent="0.25">
      <c r="A134" s="12">
        <v>128</v>
      </c>
      <c r="B134" s="12" t="s">
        <v>157</v>
      </c>
      <c r="C134" s="12" t="s">
        <v>158</v>
      </c>
      <c r="D134" s="21" t="s">
        <v>25</v>
      </c>
      <c r="E134" s="13">
        <v>82849.2</v>
      </c>
      <c r="F134" s="14">
        <v>88648</v>
      </c>
      <c r="G134" s="12">
        <v>7</v>
      </c>
      <c r="H134" s="40">
        <f t="shared" si="4"/>
        <v>7</v>
      </c>
      <c r="I134" s="13">
        <v>6.5413771320277982</v>
      </c>
      <c r="J134" s="37">
        <f t="shared" si="5"/>
        <v>6.9992226841055825</v>
      </c>
      <c r="K134" s="37" t="str">
        <f t="shared" si="6"/>
        <v xml:space="preserve"> </v>
      </c>
      <c r="L134" s="44">
        <f t="shared" si="7"/>
        <v>6.5413771320277982</v>
      </c>
      <c r="M134" s="12" t="s">
        <v>50</v>
      </c>
      <c r="N134" s="15" t="s">
        <v>560</v>
      </c>
      <c r="O134" s="12" t="s">
        <v>9</v>
      </c>
      <c r="P134" s="12" t="s">
        <v>608</v>
      </c>
    </row>
    <row r="135" spans="1:16" s="11" customFormat="1" ht="51" x14ac:dyDescent="0.25">
      <c r="A135" s="12">
        <v>129</v>
      </c>
      <c r="B135" s="12" t="s">
        <v>281</v>
      </c>
      <c r="C135" s="12" t="s">
        <v>282</v>
      </c>
      <c r="D135" s="21" t="s">
        <v>125</v>
      </c>
      <c r="E135" s="13">
        <v>6199.97</v>
      </c>
      <c r="F135" s="14">
        <v>6633</v>
      </c>
      <c r="G135" s="12">
        <v>7</v>
      </c>
      <c r="H135" s="40">
        <f t="shared" si="4"/>
        <v>7</v>
      </c>
      <c r="I135" s="13">
        <v>6.5284185134931363</v>
      </c>
      <c r="J135" s="37">
        <f t="shared" si="5"/>
        <v>6.984388634138547</v>
      </c>
      <c r="K135" s="37" t="str">
        <f t="shared" si="6"/>
        <v xml:space="preserve"> </v>
      </c>
      <c r="L135" s="44">
        <f t="shared" si="7"/>
        <v>6.5284185134931363</v>
      </c>
      <c r="M135" s="12" t="s">
        <v>50</v>
      </c>
      <c r="N135" s="15" t="s">
        <v>491</v>
      </c>
      <c r="O135" s="12" t="s">
        <v>51</v>
      </c>
      <c r="P135" s="12" t="s">
        <v>608</v>
      </c>
    </row>
    <row r="136" spans="1:16" s="11" customFormat="1" ht="38.25" x14ac:dyDescent="0.25">
      <c r="A136" s="12">
        <v>130</v>
      </c>
      <c r="B136" s="12" t="s">
        <v>410</v>
      </c>
      <c r="C136" s="12" t="s">
        <v>411</v>
      </c>
      <c r="D136" s="21" t="s">
        <v>102</v>
      </c>
      <c r="E136" s="13">
        <v>380</v>
      </c>
      <c r="F136" s="14">
        <v>437</v>
      </c>
      <c r="G136" s="12">
        <v>15</v>
      </c>
      <c r="H136" s="40">
        <f t="shared" si="4"/>
        <v>15</v>
      </c>
      <c r="I136" s="13">
        <v>13.043478260869565</v>
      </c>
      <c r="J136" s="37">
        <f t="shared" si="5"/>
        <v>15</v>
      </c>
      <c r="K136" s="37" t="str">
        <f t="shared" si="6"/>
        <v xml:space="preserve"> </v>
      </c>
      <c r="L136" s="44">
        <f t="shared" si="7"/>
        <v>13.043478260869565</v>
      </c>
      <c r="M136" s="12" t="s">
        <v>412</v>
      </c>
      <c r="N136" s="15" t="s">
        <v>523</v>
      </c>
      <c r="O136" s="12" t="s">
        <v>18</v>
      </c>
      <c r="P136" s="12" t="s">
        <v>596</v>
      </c>
    </row>
    <row r="137" spans="1:16" s="11" customFormat="1" ht="51" x14ac:dyDescent="0.25">
      <c r="A137" s="12">
        <v>131</v>
      </c>
      <c r="B137" s="12" t="s">
        <v>29</v>
      </c>
      <c r="C137" s="12" t="s">
        <v>30</v>
      </c>
      <c r="D137" s="21" t="s">
        <v>25</v>
      </c>
      <c r="E137" s="13">
        <v>131100</v>
      </c>
      <c r="F137" s="14">
        <v>137655</v>
      </c>
      <c r="G137" s="12">
        <v>5</v>
      </c>
      <c r="H137" s="40">
        <f t="shared" ref="H137:H195" si="8">IF(E137&lt;=1000,15,IF(E137&lt;=5000,10,IF(E137&lt;=100000,7,IF(E137&lt;=1000000,5,2))))</f>
        <v>5</v>
      </c>
      <c r="I137" s="13">
        <v>4.7619047619047619</v>
      </c>
      <c r="J137" s="37">
        <f t="shared" ref="J137:J195" si="9">(F137-E137)*100/E137</f>
        <v>5</v>
      </c>
      <c r="K137" s="37" t="str">
        <f t="shared" ref="K137:K197" si="10">IF(J137&gt;H137,"Sai"," ")</f>
        <v xml:space="preserve"> </v>
      </c>
      <c r="L137" s="44">
        <f t="shared" ref="L137:L195" si="11">(F137-E137)*100/F137</f>
        <v>4.7619047619047619</v>
      </c>
      <c r="M137" s="12" t="s">
        <v>21</v>
      </c>
      <c r="N137" s="15" t="s">
        <v>522</v>
      </c>
      <c r="O137" s="12" t="s">
        <v>9</v>
      </c>
      <c r="P137" s="12" t="s">
        <v>599</v>
      </c>
    </row>
    <row r="138" spans="1:16" s="11" customFormat="1" ht="25.5" x14ac:dyDescent="0.25">
      <c r="A138" s="12">
        <v>132</v>
      </c>
      <c r="B138" s="12" t="s">
        <v>225</v>
      </c>
      <c r="C138" s="12" t="s">
        <v>226</v>
      </c>
      <c r="D138" s="21" t="s">
        <v>25</v>
      </c>
      <c r="E138" s="13">
        <v>34699.99</v>
      </c>
      <c r="F138" s="14">
        <v>37128</v>
      </c>
      <c r="G138" s="12">
        <v>7</v>
      </c>
      <c r="H138" s="40">
        <f t="shared" si="8"/>
        <v>7</v>
      </c>
      <c r="I138" s="13">
        <v>6.539565826330537</v>
      </c>
      <c r="J138" s="37">
        <f t="shared" si="9"/>
        <v>6.9971489905328568</v>
      </c>
      <c r="K138" s="37" t="str">
        <f t="shared" si="10"/>
        <v xml:space="preserve"> </v>
      </c>
      <c r="L138" s="44">
        <f t="shared" si="11"/>
        <v>6.5395658263305378</v>
      </c>
      <c r="M138" s="15" t="s">
        <v>578</v>
      </c>
      <c r="N138" s="15" t="s">
        <v>563</v>
      </c>
      <c r="O138" s="12" t="s">
        <v>86</v>
      </c>
      <c r="P138" s="12" t="s">
        <v>607</v>
      </c>
    </row>
    <row r="139" spans="1:16" s="11" customFormat="1" ht="38.25" x14ac:dyDescent="0.25">
      <c r="A139" s="12">
        <v>133</v>
      </c>
      <c r="B139" s="12" t="s">
        <v>299</v>
      </c>
      <c r="C139" s="12" t="s">
        <v>300</v>
      </c>
      <c r="D139" s="21" t="s">
        <v>75</v>
      </c>
      <c r="E139" s="13">
        <v>2950</v>
      </c>
      <c r="F139" s="14">
        <v>3245</v>
      </c>
      <c r="G139" s="12">
        <v>10</v>
      </c>
      <c r="H139" s="40">
        <f t="shared" si="8"/>
        <v>10</v>
      </c>
      <c r="I139" s="13">
        <v>9.0909090909090917</v>
      </c>
      <c r="J139" s="37">
        <f t="shared" si="9"/>
        <v>10</v>
      </c>
      <c r="K139" s="37" t="str">
        <f t="shared" si="10"/>
        <v xml:space="preserve"> </v>
      </c>
      <c r="L139" s="44">
        <f t="shared" si="11"/>
        <v>9.0909090909090917</v>
      </c>
      <c r="M139" s="15" t="s">
        <v>580</v>
      </c>
      <c r="N139" s="15" t="s">
        <v>564</v>
      </c>
      <c r="O139" s="12" t="s">
        <v>18</v>
      </c>
      <c r="P139" s="12" t="s">
        <v>599</v>
      </c>
    </row>
    <row r="140" spans="1:16" s="11" customFormat="1" ht="38.25" x14ac:dyDescent="0.25">
      <c r="A140" s="12">
        <v>134</v>
      </c>
      <c r="B140" s="12" t="s">
        <v>387</v>
      </c>
      <c r="C140" s="12" t="s">
        <v>388</v>
      </c>
      <c r="D140" s="21" t="s">
        <v>125</v>
      </c>
      <c r="E140" s="13">
        <v>3799.9998958332999</v>
      </c>
      <c r="F140" s="14">
        <v>4179</v>
      </c>
      <c r="G140" s="12">
        <v>10</v>
      </c>
      <c r="H140" s="40">
        <f t="shared" si="8"/>
        <v>10</v>
      </c>
      <c r="I140" s="13">
        <v>9.0691577929337193</v>
      </c>
      <c r="J140" s="37">
        <f t="shared" si="9"/>
        <v>9.9736872251568673</v>
      </c>
      <c r="K140" s="37" t="str">
        <f t="shared" si="10"/>
        <v xml:space="preserve"> </v>
      </c>
      <c r="L140" s="44">
        <f t="shared" si="11"/>
        <v>9.0691577929337193</v>
      </c>
      <c r="M140" s="15" t="s">
        <v>582</v>
      </c>
      <c r="N140" s="15" t="s">
        <v>565</v>
      </c>
      <c r="O140" s="12" t="s">
        <v>32</v>
      </c>
      <c r="P140" s="12" t="s">
        <v>608</v>
      </c>
    </row>
    <row r="141" spans="1:16" s="11" customFormat="1" ht="25.5" x14ac:dyDescent="0.25">
      <c r="A141" s="12">
        <v>135</v>
      </c>
      <c r="B141" s="12" t="s">
        <v>249</v>
      </c>
      <c r="C141" s="12" t="s">
        <v>250</v>
      </c>
      <c r="D141" s="21" t="s">
        <v>25</v>
      </c>
      <c r="E141" s="13">
        <v>6378</v>
      </c>
      <c r="F141" s="14">
        <v>6824</v>
      </c>
      <c r="G141" s="12">
        <v>7</v>
      </c>
      <c r="H141" s="40">
        <f t="shared" si="8"/>
        <v>7</v>
      </c>
      <c r="I141" s="13">
        <v>6.5357561547479488</v>
      </c>
      <c r="J141" s="37">
        <f t="shared" si="9"/>
        <v>6.9927877077453751</v>
      </c>
      <c r="K141" s="37" t="str">
        <f t="shared" si="10"/>
        <v xml:space="preserve"> </v>
      </c>
      <c r="L141" s="44">
        <f t="shared" si="11"/>
        <v>6.5357561547479488</v>
      </c>
      <c r="M141" s="12" t="s">
        <v>251</v>
      </c>
      <c r="N141" s="15" t="s">
        <v>558</v>
      </c>
      <c r="O141" s="12" t="s">
        <v>18</v>
      </c>
      <c r="P141" s="12" t="s">
        <v>596</v>
      </c>
    </row>
    <row r="142" spans="1:16" s="11" customFormat="1" ht="51" x14ac:dyDescent="0.25">
      <c r="A142" s="12">
        <v>136</v>
      </c>
      <c r="B142" s="12" t="s">
        <v>337</v>
      </c>
      <c r="C142" s="12" t="s">
        <v>338</v>
      </c>
      <c r="D142" s="21" t="s">
        <v>102</v>
      </c>
      <c r="E142" s="13">
        <v>1400</v>
      </c>
      <c r="F142" s="14">
        <v>1540</v>
      </c>
      <c r="G142" s="12">
        <v>10</v>
      </c>
      <c r="H142" s="40">
        <f t="shared" si="8"/>
        <v>10</v>
      </c>
      <c r="I142" s="13">
        <v>9.0909090909090917</v>
      </c>
      <c r="J142" s="37">
        <f t="shared" si="9"/>
        <v>10</v>
      </c>
      <c r="K142" s="37" t="str">
        <f t="shared" si="10"/>
        <v xml:space="preserve"> </v>
      </c>
      <c r="L142" s="44">
        <f t="shared" si="11"/>
        <v>9.0909090909090917</v>
      </c>
      <c r="M142" s="12" t="s">
        <v>336</v>
      </c>
      <c r="N142" s="15" t="s">
        <v>490</v>
      </c>
      <c r="O142" s="12" t="s">
        <v>18</v>
      </c>
      <c r="P142" s="12" t="s">
        <v>599</v>
      </c>
    </row>
    <row r="143" spans="1:16" s="11" customFormat="1" ht="51" x14ac:dyDescent="0.25">
      <c r="A143" s="12">
        <v>137</v>
      </c>
      <c r="B143" s="12" t="s">
        <v>215</v>
      </c>
      <c r="C143" s="12" t="s">
        <v>216</v>
      </c>
      <c r="D143" s="21" t="s">
        <v>25</v>
      </c>
      <c r="E143" s="13">
        <v>31761.45</v>
      </c>
      <c r="F143" s="14">
        <v>33984</v>
      </c>
      <c r="G143" s="12">
        <v>7</v>
      </c>
      <c r="H143" s="40">
        <f t="shared" si="8"/>
        <v>7</v>
      </c>
      <c r="I143" s="13">
        <v>6.5399894067796591</v>
      </c>
      <c r="J143" s="37">
        <f t="shared" si="9"/>
        <v>6.9976339241438898</v>
      </c>
      <c r="K143" s="37" t="str">
        <f t="shared" si="10"/>
        <v xml:space="preserve"> </v>
      </c>
      <c r="L143" s="44">
        <f t="shared" si="11"/>
        <v>6.5399894067796591</v>
      </c>
      <c r="M143" s="12" t="s">
        <v>50</v>
      </c>
      <c r="N143" s="15" t="s">
        <v>525</v>
      </c>
      <c r="O143" s="12" t="s">
        <v>51</v>
      </c>
      <c r="P143" s="12" t="s">
        <v>613</v>
      </c>
    </row>
    <row r="144" spans="1:16" s="11" customFormat="1" ht="25.5" x14ac:dyDescent="0.25">
      <c r="A144" s="12">
        <v>138</v>
      </c>
      <c r="B144" s="12" t="s">
        <v>392</v>
      </c>
      <c r="C144" s="12" t="s">
        <v>393</v>
      </c>
      <c r="D144" s="21" t="s">
        <v>245</v>
      </c>
      <c r="E144" s="13">
        <v>2599.9994999999999</v>
      </c>
      <c r="F144" s="14">
        <v>2859</v>
      </c>
      <c r="G144" s="12">
        <v>10</v>
      </c>
      <c r="H144" s="40">
        <f t="shared" si="8"/>
        <v>10</v>
      </c>
      <c r="I144" s="13">
        <v>9.0591290661070349</v>
      </c>
      <c r="J144" s="37">
        <f t="shared" si="9"/>
        <v>9.9615596079922373</v>
      </c>
      <c r="K144" s="37" t="str">
        <f t="shared" si="10"/>
        <v xml:space="preserve"> </v>
      </c>
      <c r="L144" s="44">
        <f t="shared" si="11"/>
        <v>9.0591290661070332</v>
      </c>
      <c r="M144" s="12" t="s">
        <v>148</v>
      </c>
      <c r="N144" s="15" t="s">
        <v>510</v>
      </c>
      <c r="O144" s="12" t="s">
        <v>18</v>
      </c>
      <c r="P144" s="12" t="s">
        <v>598</v>
      </c>
    </row>
    <row r="145" spans="1:16" s="11" customFormat="1" ht="38.25" x14ac:dyDescent="0.25">
      <c r="A145" s="12">
        <v>139</v>
      </c>
      <c r="B145" s="12" t="s">
        <v>31</v>
      </c>
      <c r="C145" s="15" t="s">
        <v>466</v>
      </c>
      <c r="D145" s="21" t="s">
        <v>16</v>
      </c>
      <c r="E145" s="13">
        <v>390000</v>
      </c>
      <c r="F145" s="14">
        <v>409500</v>
      </c>
      <c r="G145" s="12">
        <v>5</v>
      </c>
      <c r="H145" s="40">
        <f t="shared" si="8"/>
        <v>5</v>
      </c>
      <c r="I145" s="13">
        <v>4.7619047619047619</v>
      </c>
      <c r="J145" s="37">
        <f t="shared" si="9"/>
        <v>5</v>
      </c>
      <c r="K145" s="37" t="str">
        <f t="shared" si="10"/>
        <v xml:space="preserve"> </v>
      </c>
      <c r="L145" s="44">
        <f t="shared" si="11"/>
        <v>4.7619047619047619</v>
      </c>
      <c r="M145" s="15" t="s">
        <v>583</v>
      </c>
      <c r="N145" s="15" t="s">
        <v>564</v>
      </c>
      <c r="O145" s="12" t="s">
        <v>32</v>
      </c>
      <c r="P145" s="12" t="s">
        <v>616</v>
      </c>
    </row>
    <row r="146" spans="1:16" s="11" customFormat="1" ht="51" x14ac:dyDescent="0.25">
      <c r="A146" s="12">
        <v>140</v>
      </c>
      <c r="B146" s="12" t="s">
        <v>161</v>
      </c>
      <c r="C146" s="12" t="s">
        <v>162</v>
      </c>
      <c r="D146" s="21" t="s">
        <v>25</v>
      </c>
      <c r="E146" s="13">
        <v>64101.45</v>
      </c>
      <c r="F146" s="14">
        <v>68588</v>
      </c>
      <c r="G146" s="12">
        <v>7</v>
      </c>
      <c r="H146" s="40">
        <f t="shared" si="8"/>
        <v>7</v>
      </c>
      <c r="I146" s="13">
        <v>6.5413046013880027</v>
      </c>
      <c r="J146" s="37">
        <f t="shared" si="9"/>
        <v>6.9991396450470358</v>
      </c>
      <c r="K146" s="37" t="str">
        <f t="shared" si="10"/>
        <v xml:space="preserve"> </v>
      </c>
      <c r="L146" s="44">
        <f t="shared" si="11"/>
        <v>6.5413046013880018</v>
      </c>
      <c r="M146" s="12" t="s">
        <v>50</v>
      </c>
      <c r="N146" s="15" t="s">
        <v>491</v>
      </c>
      <c r="O146" s="12" t="s">
        <v>9</v>
      </c>
      <c r="P146" s="12" t="s">
        <v>608</v>
      </c>
    </row>
    <row r="147" spans="1:16" s="11" customFormat="1" ht="51" x14ac:dyDescent="0.25">
      <c r="A147" s="12">
        <v>141</v>
      </c>
      <c r="B147" s="12" t="s">
        <v>171</v>
      </c>
      <c r="C147" s="12" t="s">
        <v>172</v>
      </c>
      <c r="D147" s="21" t="s">
        <v>25</v>
      </c>
      <c r="E147" s="13">
        <v>78540</v>
      </c>
      <c r="F147" s="14">
        <v>84037</v>
      </c>
      <c r="G147" s="12">
        <v>7</v>
      </c>
      <c r="H147" s="40">
        <f t="shared" si="8"/>
        <v>7</v>
      </c>
      <c r="I147" s="13">
        <v>6.5411663909944435</v>
      </c>
      <c r="J147" s="37">
        <f t="shared" si="9"/>
        <v>6.9989814107461168</v>
      </c>
      <c r="K147" s="37" t="str">
        <f t="shared" si="10"/>
        <v xml:space="preserve"> </v>
      </c>
      <c r="L147" s="44">
        <f t="shared" si="11"/>
        <v>6.5411663909944426</v>
      </c>
      <c r="M147" s="12" t="s">
        <v>50</v>
      </c>
      <c r="N147" s="15" t="s">
        <v>492</v>
      </c>
      <c r="O147" s="12" t="s">
        <v>9</v>
      </c>
      <c r="P147" s="12" t="s">
        <v>608</v>
      </c>
    </row>
    <row r="148" spans="1:16" s="11" customFormat="1" ht="38.25" x14ac:dyDescent="0.25">
      <c r="A148" s="12">
        <v>142</v>
      </c>
      <c r="B148" s="12" t="s">
        <v>361</v>
      </c>
      <c r="C148" s="12" t="s">
        <v>362</v>
      </c>
      <c r="D148" s="21" t="s">
        <v>75</v>
      </c>
      <c r="E148" s="13">
        <v>4949.7</v>
      </c>
      <c r="F148" s="14">
        <v>5444</v>
      </c>
      <c r="G148" s="12">
        <v>10</v>
      </c>
      <c r="H148" s="40">
        <f t="shared" si="8"/>
        <v>10</v>
      </c>
      <c r="I148" s="13">
        <v>9.0797207935341699</v>
      </c>
      <c r="J148" s="37">
        <f t="shared" si="9"/>
        <v>9.986463826090473</v>
      </c>
      <c r="K148" s="37" t="str">
        <f t="shared" si="10"/>
        <v xml:space="preserve"> </v>
      </c>
      <c r="L148" s="44">
        <f t="shared" si="11"/>
        <v>9.0797207935341682</v>
      </c>
      <c r="M148" s="15" t="s">
        <v>580</v>
      </c>
      <c r="N148" s="15" t="s">
        <v>561</v>
      </c>
      <c r="O148" s="12" t="s">
        <v>18</v>
      </c>
      <c r="P148" s="12" t="s">
        <v>599</v>
      </c>
    </row>
    <row r="149" spans="1:16" s="11" customFormat="1" ht="51" x14ac:dyDescent="0.25">
      <c r="A149" s="12">
        <v>143</v>
      </c>
      <c r="B149" s="12" t="s">
        <v>159</v>
      </c>
      <c r="C149" s="12" t="s">
        <v>160</v>
      </c>
      <c r="D149" s="21" t="s">
        <v>25</v>
      </c>
      <c r="E149" s="13">
        <v>74839.8</v>
      </c>
      <c r="F149" s="14">
        <v>80078</v>
      </c>
      <c r="G149" s="12">
        <v>7</v>
      </c>
      <c r="H149" s="40">
        <f t="shared" si="8"/>
        <v>7</v>
      </c>
      <c r="I149" s="13">
        <v>6.5413721621419079</v>
      </c>
      <c r="J149" s="37">
        <f t="shared" si="9"/>
        <v>6.9992169941662015</v>
      </c>
      <c r="K149" s="37" t="str">
        <f t="shared" si="10"/>
        <v xml:space="preserve"> </v>
      </c>
      <c r="L149" s="44">
        <f t="shared" si="11"/>
        <v>6.5413721621419079</v>
      </c>
      <c r="M149" s="12" t="s">
        <v>50</v>
      </c>
      <c r="N149" s="15" t="s">
        <v>491</v>
      </c>
      <c r="O149" s="12" t="s">
        <v>51</v>
      </c>
      <c r="P149" s="12" t="s">
        <v>617</v>
      </c>
    </row>
    <row r="150" spans="1:16" s="11" customFormat="1" ht="25.5" x14ac:dyDescent="0.25">
      <c r="A150" s="12">
        <v>144</v>
      </c>
      <c r="B150" s="12" t="s">
        <v>113</v>
      </c>
      <c r="C150" s="12" t="s">
        <v>114</v>
      </c>
      <c r="D150" s="21" t="s">
        <v>102</v>
      </c>
      <c r="E150" s="13">
        <v>8000</v>
      </c>
      <c r="F150" s="14">
        <v>8560</v>
      </c>
      <c r="G150" s="12">
        <v>7</v>
      </c>
      <c r="H150" s="40">
        <f t="shared" si="8"/>
        <v>7</v>
      </c>
      <c r="I150" s="13">
        <v>6.5420560747663545</v>
      </c>
      <c r="J150" s="37">
        <f t="shared" si="9"/>
        <v>7</v>
      </c>
      <c r="K150" s="37" t="str">
        <f t="shared" si="10"/>
        <v xml:space="preserve"> </v>
      </c>
      <c r="L150" s="44">
        <f t="shared" si="11"/>
        <v>6.5420560747663554</v>
      </c>
      <c r="M150" s="15" t="s">
        <v>584</v>
      </c>
      <c r="N150" s="15" t="s">
        <v>566</v>
      </c>
      <c r="O150" s="12" t="s">
        <v>115</v>
      </c>
      <c r="P150" s="12" t="s">
        <v>599</v>
      </c>
    </row>
    <row r="151" spans="1:16" s="11" customFormat="1" ht="63.75" x14ac:dyDescent="0.25">
      <c r="A151" s="12">
        <v>145</v>
      </c>
      <c r="B151" s="12" t="s">
        <v>211</v>
      </c>
      <c r="C151" s="12" t="s">
        <v>212</v>
      </c>
      <c r="D151" s="21" t="s">
        <v>84</v>
      </c>
      <c r="E151" s="13">
        <v>17906</v>
      </c>
      <c r="F151" s="14">
        <v>19159</v>
      </c>
      <c r="G151" s="12">
        <v>7</v>
      </c>
      <c r="H151" s="40">
        <f t="shared" si="8"/>
        <v>7</v>
      </c>
      <c r="I151" s="13">
        <v>6.5400073072707343</v>
      </c>
      <c r="J151" s="37">
        <f t="shared" si="9"/>
        <v>6.997654417513683</v>
      </c>
      <c r="K151" s="37" t="str">
        <f t="shared" si="10"/>
        <v xml:space="preserve"> </v>
      </c>
      <c r="L151" s="44">
        <f t="shared" si="11"/>
        <v>6.5400073072707343</v>
      </c>
      <c r="M151" s="12" t="s">
        <v>50</v>
      </c>
      <c r="N151" s="15" t="s">
        <v>567</v>
      </c>
      <c r="O151" s="12" t="s">
        <v>9</v>
      </c>
      <c r="P151" s="12" t="s">
        <v>606</v>
      </c>
    </row>
    <row r="152" spans="1:16" s="11" customFormat="1" ht="38.25" x14ac:dyDescent="0.25">
      <c r="A152" s="12">
        <v>146</v>
      </c>
      <c r="B152" s="12" t="s">
        <v>283</v>
      </c>
      <c r="C152" s="12" t="s">
        <v>284</v>
      </c>
      <c r="D152" s="21" t="s">
        <v>75</v>
      </c>
      <c r="E152" s="13">
        <v>5999.9995833332996</v>
      </c>
      <c r="F152" s="14">
        <v>6419</v>
      </c>
      <c r="G152" s="12">
        <v>7</v>
      </c>
      <c r="H152" s="40">
        <f t="shared" si="8"/>
        <v>7</v>
      </c>
      <c r="I152" s="13">
        <v>6.52750298592772</v>
      </c>
      <c r="J152" s="37">
        <f t="shared" si="9"/>
        <v>6.983340762732599</v>
      </c>
      <c r="K152" s="37" t="str">
        <f t="shared" si="10"/>
        <v xml:space="preserve"> </v>
      </c>
      <c r="L152" s="44">
        <f t="shared" si="11"/>
        <v>6.5275029859277209</v>
      </c>
      <c r="M152" s="12" t="s">
        <v>285</v>
      </c>
      <c r="N152" s="15" t="s">
        <v>554</v>
      </c>
      <c r="O152" s="12" t="s">
        <v>270</v>
      </c>
      <c r="P152" s="12" t="s">
        <v>599</v>
      </c>
    </row>
    <row r="153" spans="1:16" s="11" customFormat="1" ht="38.25" x14ac:dyDescent="0.25">
      <c r="A153" s="12">
        <v>147</v>
      </c>
      <c r="B153" s="12" t="s">
        <v>446</v>
      </c>
      <c r="C153" s="12" t="s">
        <v>447</v>
      </c>
      <c r="D153" s="21" t="s">
        <v>75</v>
      </c>
      <c r="E153" s="13">
        <v>205</v>
      </c>
      <c r="F153" s="14">
        <v>235</v>
      </c>
      <c r="G153" s="12">
        <v>15</v>
      </c>
      <c r="H153" s="40">
        <f t="shared" si="8"/>
        <v>15</v>
      </c>
      <c r="I153" s="13">
        <v>12.76595744680851</v>
      </c>
      <c r="J153" s="37">
        <f t="shared" si="9"/>
        <v>14.634146341463415</v>
      </c>
      <c r="K153" s="37" t="str">
        <f t="shared" si="10"/>
        <v xml:space="preserve"> </v>
      </c>
      <c r="L153" s="44">
        <f t="shared" si="11"/>
        <v>12.76595744680851</v>
      </c>
      <c r="M153" s="12" t="s">
        <v>100</v>
      </c>
      <c r="N153" s="15" t="s">
        <v>515</v>
      </c>
      <c r="O153" s="12" t="s">
        <v>18</v>
      </c>
      <c r="P153" s="12" t="s">
        <v>596</v>
      </c>
    </row>
    <row r="154" spans="1:16" s="11" customFormat="1" ht="25.5" x14ac:dyDescent="0.25">
      <c r="A154" s="12">
        <v>148</v>
      </c>
      <c r="B154" s="12" t="s">
        <v>339</v>
      </c>
      <c r="C154" s="12" t="s">
        <v>340</v>
      </c>
      <c r="D154" s="21" t="s">
        <v>102</v>
      </c>
      <c r="E154" s="13">
        <v>2600</v>
      </c>
      <c r="F154" s="14">
        <v>2860</v>
      </c>
      <c r="G154" s="12">
        <v>10</v>
      </c>
      <c r="H154" s="40">
        <f t="shared" si="8"/>
        <v>10</v>
      </c>
      <c r="I154" s="13">
        <v>9.0909090909090917</v>
      </c>
      <c r="J154" s="37">
        <f t="shared" si="9"/>
        <v>10</v>
      </c>
      <c r="K154" s="37" t="str">
        <f t="shared" si="10"/>
        <v xml:space="preserve"> </v>
      </c>
      <c r="L154" s="44">
        <f t="shared" si="11"/>
        <v>9.0909090909090917</v>
      </c>
      <c r="M154" s="15" t="s">
        <v>580</v>
      </c>
      <c r="N154" s="15" t="s">
        <v>568</v>
      </c>
      <c r="O154" s="12" t="s">
        <v>18</v>
      </c>
      <c r="P154" s="12" t="s">
        <v>618</v>
      </c>
    </row>
    <row r="155" spans="1:16" s="11" customFormat="1" ht="51" x14ac:dyDescent="0.25">
      <c r="A155" s="12">
        <v>149</v>
      </c>
      <c r="B155" s="12" t="s">
        <v>181</v>
      </c>
      <c r="C155" s="12" t="s">
        <v>182</v>
      </c>
      <c r="D155" s="21" t="s">
        <v>25</v>
      </c>
      <c r="E155" s="13">
        <v>62157.9</v>
      </c>
      <c r="F155" s="14">
        <v>66508</v>
      </c>
      <c r="G155" s="12">
        <v>7</v>
      </c>
      <c r="H155" s="40">
        <f t="shared" si="8"/>
        <v>7</v>
      </c>
      <c r="I155" s="13">
        <v>6.5407169062368418</v>
      </c>
      <c r="J155" s="37">
        <f t="shared" si="9"/>
        <v>6.9984668079198276</v>
      </c>
      <c r="K155" s="37" t="str">
        <f t="shared" si="10"/>
        <v xml:space="preserve"> </v>
      </c>
      <c r="L155" s="44">
        <f t="shared" si="11"/>
        <v>6.5407169062368418</v>
      </c>
      <c r="M155" s="12" t="s">
        <v>12</v>
      </c>
      <c r="N155" s="15" t="s">
        <v>504</v>
      </c>
      <c r="O155" s="12" t="s">
        <v>13</v>
      </c>
      <c r="P155" s="12" t="s">
        <v>608</v>
      </c>
    </row>
    <row r="156" spans="1:16" s="11" customFormat="1" ht="51" x14ac:dyDescent="0.25">
      <c r="A156" s="12">
        <v>150</v>
      </c>
      <c r="B156" s="12" t="s">
        <v>155</v>
      </c>
      <c r="C156" s="12" t="s">
        <v>156</v>
      </c>
      <c r="D156" s="21" t="s">
        <v>25</v>
      </c>
      <c r="E156" s="13">
        <v>47376</v>
      </c>
      <c r="F156" s="14">
        <v>50692</v>
      </c>
      <c r="G156" s="12">
        <v>7</v>
      </c>
      <c r="H156" s="40">
        <f t="shared" si="8"/>
        <v>7</v>
      </c>
      <c r="I156" s="13">
        <v>6.541466109050738</v>
      </c>
      <c r="J156" s="37">
        <f t="shared" si="9"/>
        <v>6.9993245525160415</v>
      </c>
      <c r="K156" s="37" t="str">
        <f t="shared" si="10"/>
        <v xml:space="preserve"> </v>
      </c>
      <c r="L156" s="44">
        <f t="shared" si="11"/>
        <v>6.541466109050738</v>
      </c>
      <c r="M156" s="12" t="s">
        <v>12</v>
      </c>
      <c r="N156" s="15" t="s">
        <v>491</v>
      </c>
      <c r="O156" s="12" t="s">
        <v>13</v>
      </c>
      <c r="P156" s="12" t="s">
        <v>608</v>
      </c>
    </row>
    <row r="157" spans="1:16" s="11" customFormat="1" ht="51" x14ac:dyDescent="0.25">
      <c r="A157" s="12">
        <v>151</v>
      </c>
      <c r="B157" s="12" t="s">
        <v>10</v>
      </c>
      <c r="C157" s="12" t="s">
        <v>11</v>
      </c>
      <c r="D157" s="21" t="s">
        <v>7</v>
      </c>
      <c r="E157" s="13">
        <v>126000</v>
      </c>
      <c r="F157" s="14">
        <v>132300</v>
      </c>
      <c r="G157" s="12">
        <v>5</v>
      </c>
      <c r="H157" s="40">
        <f t="shared" si="8"/>
        <v>5</v>
      </c>
      <c r="I157" s="13">
        <v>4.7619047619047619</v>
      </c>
      <c r="J157" s="37">
        <f t="shared" si="9"/>
        <v>5</v>
      </c>
      <c r="K157" s="37" t="str">
        <f t="shared" si="10"/>
        <v xml:space="preserve"> </v>
      </c>
      <c r="L157" s="44">
        <f t="shared" si="11"/>
        <v>4.7619047619047619</v>
      </c>
      <c r="M157" s="12" t="s">
        <v>12</v>
      </c>
      <c r="N157" s="15" t="s">
        <v>522</v>
      </c>
      <c r="O157" s="12" t="s">
        <v>13</v>
      </c>
      <c r="P157" s="12" t="s">
        <v>599</v>
      </c>
    </row>
    <row r="158" spans="1:16" s="11" customFormat="1" ht="38.25" x14ac:dyDescent="0.25">
      <c r="A158" s="12">
        <v>152</v>
      </c>
      <c r="B158" s="12" t="s">
        <v>368</v>
      </c>
      <c r="C158" s="12" t="s">
        <v>369</v>
      </c>
      <c r="D158" s="21" t="s">
        <v>102</v>
      </c>
      <c r="E158" s="13">
        <v>4246.99</v>
      </c>
      <c r="F158" s="14">
        <v>4671</v>
      </c>
      <c r="G158" s="12">
        <v>10</v>
      </c>
      <c r="H158" s="40">
        <f t="shared" si="8"/>
        <v>10</v>
      </c>
      <c r="I158" s="13">
        <v>9.0774994647827061</v>
      </c>
      <c r="J158" s="37">
        <f t="shared" si="9"/>
        <v>9.9837767454126389</v>
      </c>
      <c r="K158" s="37" t="str">
        <f t="shared" si="10"/>
        <v xml:space="preserve"> </v>
      </c>
      <c r="L158" s="44">
        <f t="shared" si="11"/>
        <v>9.0774994647827061</v>
      </c>
      <c r="M158" s="15" t="s">
        <v>485</v>
      </c>
      <c r="N158" s="12" t="s">
        <v>135</v>
      </c>
      <c r="O158" s="12" t="s">
        <v>13</v>
      </c>
      <c r="P158" s="12" t="s">
        <v>616</v>
      </c>
    </row>
    <row r="159" spans="1:16" s="11" customFormat="1" ht="51" x14ac:dyDescent="0.25">
      <c r="A159" s="12">
        <v>153</v>
      </c>
      <c r="B159" s="12" t="s">
        <v>359</v>
      </c>
      <c r="C159" s="12" t="s">
        <v>360</v>
      </c>
      <c r="D159" s="21" t="s">
        <v>125</v>
      </c>
      <c r="E159" s="13">
        <v>3885</v>
      </c>
      <c r="F159" s="14">
        <v>4273</v>
      </c>
      <c r="G159" s="12">
        <v>10</v>
      </c>
      <c r="H159" s="40">
        <f t="shared" si="8"/>
        <v>10</v>
      </c>
      <c r="I159" s="13">
        <v>9.0802714720337008</v>
      </c>
      <c r="J159" s="37">
        <f t="shared" si="9"/>
        <v>9.9871299871299879</v>
      </c>
      <c r="K159" s="37" t="str">
        <f t="shared" si="10"/>
        <v xml:space="preserve"> </v>
      </c>
      <c r="L159" s="44">
        <f t="shared" si="11"/>
        <v>9.0802714720337008</v>
      </c>
      <c r="M159" s="12" t="s">
        <v>12</v>
      </c>
      <c r="N159" s="15" t="s">
        <v>541</v>
      </c>
      <c r="O159" s="12" t="s">
        <v>13</v>
      </c>
      <c r="P159" s="12" t="s">
        <v>608</v>
      </c>
    </row>
    <row r="160" spans="1:16" s="11" customFormat="1" ht="25.5" x14ac:dyDescent="0.25">
      <c r="A160" s="12">
        <v>154</v>
      </c>
      <c r="B160" s="12" t="s">
        <v>116</v>
      </c>
      <c r="C160" s="12" t="s">
        <v>117</v>
      </c>
      <c r="D160" s="21" t="s">
        <v>118</v>
      </c>
      <c r="E160" s="13">
        <v>9000</v>
      </c>
      <c r="F160" s="14">
        <v>9630</v>
      </c>
      <c r="G160" s="12">
        <v>7</v>
      </c>
      <c r="H160" s="40">
        <f t="shared" si="8"/>
        <v>7</v>
      </c>
      <c r="I160" s="13">
        <v>6.5420560747663545</v>
      </c>
      <c r="J160" s="37">
        <f t="shared" si="9"/>
        <v>7</v>
      </c>
      <c r="K160" s="37" t="str">
        <f t="shared" si="10"/>
        <v xml:space="preserve"> </v>
      </c>
      <c r="L160" s="44">
        <f t="shared" si="11"/>
        <v>6.5420560747663554</v>
      </c>
      <c r="M160" s="15" t="s">
        <v>486</v>
      </c>
      <c r="N160" s="15" t="s">
        <v>569</v>
      </c>
      <c r="O160" s="12" t="s">
        <v>18</v>
      </c>
      <c r="P160" s="12" t="s">
        <v>605</v>
      </c>
    </row>
    <row r="161" spans="1:16" s="11" customFormat="1" ht="25.5" x14ac:dyDescent="0.25">
      <c r="A161" s="12">
        <v>155</v>
      </c>
      <c r="B161" s="12" t="s">
        <v>357</v>
      </c>
      <c r="C161" s="12" t="s">
        <v>358</v>
      </c>
      <c r="D161" s="21" t="s">
        <v>102</v>
      </c>
      <c r="E161" s="13">
        <v>3995</v>
      </c>
      <c r="F161" s="14">
        <v>4394</v>
      </c>
      <c r="G161" s="12">
        <v>10</v>
      </c>
      <c r="H161" s="40">
        <f t="shared" si="8"/>
        <v>10</v>
      </c>
      <c r="I161" s="13">
        <v>9.0805644060081931</v>
      </c>
      <c r="J161" s="37">
        <f t="shared" si="9"/>
        <v>9.9874843554443054</v>
      </c>
      <c r="K161" s="37" t="str">
        <f t="shared" si="10"/>
        <v xml:space="preserve"> </v>
      </c>
      <c r="L161" s="44">
        <f t="shared" si="11"/>
        <v>9.0805644060081931</v>
      </c>
      <c r="M161" s="12" t="s">
        <v>100</v>
      </c>
      <c r="N161" s="15" t="s">
        <v>493</v>
      </c>
      <c r="O161" s="12" t="s">
        <v>18</v>
      </c>
      <c r="P161" s="12" t="s">
        <v>634</v>
      </c>
    </row>
    <row r="162" spans="1:16" s="11" customFormat="1" ht="51" x14ac:dyDescent="0.25">
      <c r="A162" s="12">
        <v>156</v>
      </c>
      <c r="B162" s="12" t="s">
        <v>140</v>
      </c>
      <c r="C162" s="12" t="s">
        <v>141</v>
      </c>
      <c r="D162" s="21" t="s">
        <v>75</v>
      </c>
      <c r="E162" s="13">
        <v>18974.8125</v>
      </c>
      <c r="F162" s="14">
        <v>20303</v>
      </c>
      <c r="G162" s="12">
        <v>7</v>
      </c>
      <c r="H162" s="40">
        <f t="shared" si="8"/>
        <v>7</v>
      </c>
      <c r="I162" s="13">
        <v>6.5418287937743198</v>
      </c>
      <c r="J162" s="37">
        <f t="shared" si="9"/>
        <v>6.9997397866250326</v>
      </c>
      <c r="K162" s="37" t="str">
        <f t="shared" si="10"/>
        <v xml:space="preserve"> </v>
      </c>
      <c r="L162" s="44">
        <f t="shared" si="11"/>
        <v>6.5418287937743189</v>
      </c>
      <c r="M162" s="12" t="s">
        <v>142</v>
      </c>
      <c r="N162" s="15" t="s">
        <v>492</v>
      </c>
      <c r="O162" s="12" t="s">
        <v>143</v>
      </c>
      <c r="P162" s="12" t="s">
        <v>597</v>
      </c>
    </row>
    <row r="163" spans="1:16" s="11" customFormat="1" ht="25.5" x14ac:dyDescent="0.25">
      <c r="A163" s="12">
        <v>157</v>
      </c>
      <c r="B163" s="12" t="s">
        <v>119</v>
      </c>
      <c r="C163" s="12" t="s">
        <v>120</v>
      </c>
      <c r="D163" s="21" t="s">
        <v>102</v>
      </c>
      <c r="E163" s="13">
        <v>16500</v>
      </c>
      <c r="F163" s="14">
        <v>17655</v>
      </c>
      <c r="G163" s="12">
        <v>7</v>
      </c>
      <c r="H163" s="40">
        <f t="shared" si="8"/>
        <v>7</v>
      </c>
      <c r="I163" s="13">
        <v>6.5420560747663545</v>
      </c>
      <c r="J163" s="37">
        <f t="shared" si="9"/>
        <v>7</v>
      </c>
      <c r="K163" s="37" t="str">
        <f t="shared" si="10"/>
        <v xml:space="preserve"> </v>
      </c>
      <c r="L163" s="44">
        <f t="shared" si="11"/>
        <v>6.5420560747663554</v>
      </c>
      <c r="M163" s="15" t="s">
        <v>585</v>
      </c>
      <c r="N163" s="15" t="s">
        <v>507</v>
      </c>
      <c r="O163" s="12" t="s">
        <v>121</v>
      </c>
      <c r="P163" s="12" t="s">
        <v>597</v>
      </c>
    </row>
    <row r="164" spans="1:16" s="11" customFormat="1" ht="51" x14ac:dyDescent="0.25">
      <c r="A164" s="12">
        <v>158</v>
      </c>
      <c r="B164" s="12" t="s">
        <v>153</v>
      </c>
      <c r="C164" s="12" t="s">
        <v>154</v>
      </c>
      <c r="D164" s="21" t="s">
        <v>79</v>
      </c>
      <c r="E164" s="13">
        <v>69999.399999999994</v>
      </c>
      <c r="F164" s="14">
        <v>74899</v>
      </c>
      <c r="G164" s="12">
        <v>7</v>
      </c>
      <c r="H164" s="40">
        <f t="shared" si="8"/>
        <v>7</v>
      </c>
      <c r="I164" s="13">
        <v>6.5416093672812803</v>
      </c>
      <c r="J164" s="37">
        <f t="shared" si="9"/>
        <v>6.9994885670448692</v>
      </c>
      <c r="K164" s="37" t="str">
        <f t="shared" si="10"/>
        <v xml:space="preserve"> </v>
      </c>
      <c r="L164" s="44">
        <f t="shared" si="11"/>
        <v>6.5416093672812803</v>
      </c>
      <c r="M164" s="12" t="s">
        <v>45</v>
      </c>
      <c r="N164" s="15" t="s">
        <v>570</v>
      </c>
      <c r="O164" s="12" t="s">
        <v>45</v>
      </c>
      <c r="P164" s="12" t="s">
        <v>611</v>
      </c>
    </row>
    <row r="165" spans="1:16" s="11" customFormat="1" ht="25.5" x14ac:dyDescent="0.25">
      <c r="A165" s="12">
        <v>159</v>
      </c>
      <c r="B165" s="12" t="s">
        <v>413</v>
      </c>
      <c r="C165" s="12" t="s">
        <v>414</v>
      </c>
      <c r="D165" s="21" t="s">
        <v>75</v>
      </c>
      <c r="E165" s="13">
        <v>420</v>
      </c>
      <c r="F165" s="14">
        <v>483</v>
      </c>
      <c r="G165" s="12">
        <v>15</v>
      </c>
      <c r="H165" s="40">
        <f t="shared" si="8"/>
        <v>15</v>
      </c>
      <c r="I165" s="13">
        <v>13.043478260869565</v>
      </c>
      <c r="J165" s="37">
        <f t="shared" si="9"/>
        <v>15</v>
      </c>
      <c r="K165" s="37" t="str">
        <f t="shared" si="10"/>
        <v xml:space="preserve"> </v>
      </c>
      <c r="L165" s="44">
        <f t="shared" si="11"/>
        <v>13.043478260869565</v>
      </c>
      <c r="M165" s="12" t="s">
        <v>148</v>
      </c>
      <c r="N165" s="15" t="s">
        <v>518</v>
      </c>
      <c r="O165" s="12" t="s">
        <v>18</v>
      </c>
      <c r="P165" s="12" t="s">
        <v>596</v>
      </c>
    </row>
    <row r="166" spans="1:16" s="11" customFormat="1" ht="51" x14ac:dyDescent="0.25">
      <c r="A166" s="12">
        <v>160</v>
      </c>
      <c r="B166" s="12" t="s">
        <v>177</v>
      </c>
      <c r="C166" s="12" t="s">
        <v>178</v>
      </c>
      <c r="D166" s="21" t="s">
        <v>25</v>
      </c>
      <c r="E166" s="13">
        <v>74698.996527777796</v>
      </c>
      <c r="F166" s="14">
        <v>79927</v>
      </c>
      <c r="G166" s="12">
        <v>7</v>
      </c>
      <c r="H166" s="40">
        <f t="shared" si="8"/>
        <v>7</v>
      </c>
      <c r="I166" s="13">
        <v>6.5409729781202905</v>
      </c>
      <c r="J166" s="37">
        <f t="shared" si="9"/>
        <v>6.998759977020713</v>
      </c>
      <c r="K166" s="37" t="str">
        <f t="shared" si="10"/>
        <v xml:space="preserve"> </v>
      </c>
      <c r="L166" s="44">
        <f t="shared" si="11"/>
        <v>6.5409729781202905</v>
      </c>
      <c r="M166" s="12" t="s">
        <v>21</v>
      </c>
      <c r="N166" s="15" t="s">
        <v>491</v>
      </c>
      <c r="O166" s="12" t="s">
        <v>9</v>
      </c>
      <c r="P166" s="12" t="s">
        <v>608</v>
      </c>
    </row>
    <row r="167" spans="1:16" s="11" customFormat="1" ht="51" x14ac:dyDescent="0.25">
      <c r="A167" s="12">
        <v>161</v>
      </c>
      <c r="B167" s="12" t="s">
        <v>185</v>
      </c>
      <c r="C167" s="12" t="s">
        <v>186</v>
      </c>
      <c r="D167" s="21" t="s">
        <v>25</v>
      </c>
      <c r="E167" s="13">
        <v>60099.996527777803</v>
      </c>
      <c r="F167" s="14">
        <v>64306</v>
      </c>
      <c r="G167" s="12">
        <v>7</v>
      </c>
      <c r="H167" s="40">
        <f t="shared" si="8"/>
        <v>7</v>
      </c>
      <c r="I167" s="13">
        <v>6.5406081426650662</v>
      </c>
      <c r="J167" s="37">
        <f t="shared" si="9"/>
        <v>6.998342288219952</v>
      </c>
      <c r="K167" s="37" t="str">
        <f t="shared" si="10"/>
        <v xml:space="preserve"> </v>
      </c>
      <c r="L167" s="44">
        <f t="shared" si="11"/>
        <v>6.5406081426650653</v>
      </c>
      <c r="M167" s="12" t="s">
        <v>21</v>
      </c>
      <c r="N167" s="15" t="s">
        <v>525</v>
      </c>
      <c r="O167" s="12" t="s">
        <v>9</v>
      </c>
      <c r="P167" s="12" t="s">
        <v>608</v>
      </c>
    </row>
    <row r="168" spans="1:16" s="11" customFormat="1" ht="51" x14ac:dyDescent="0.25">
      <c r="A168" s="12">
        <v>162</v>
      </c>
      <c r="B168" s="12" t="s">
        <v>252</v>
      </c>
      <c r="C168" s="15" t="s">
        <v>468</v>
      </c>
      <c r="D168" s="21" t="s">
        <v>125</v>
      </c>
      <c r="E168" s="13">
        <v>5792</v>
      </c>
      <c r="F168" s="14">
        <v>6197</v>
      </c>
      <c r="G168" s="12">
        <v>7</v>
      </c>
      <c r="H168" s="40">
        <f t="shared" si="8"/>
        <v>7</v>
      </c>
      <c r="I168" s="13">
        <v>6.5354203646925928</v>
      </c>
      <c r="J168" s="37">
        <f t="shared" si="9"/>
        <v>6.9924033149171274</v>
      </c>
      <c r="K168" s="37" t="str">
        <f t="shared" si="10"/>
        <v xml:space="preserve"> </v>
      </c>
      <c r="L168" s="44">
        <f t="shared" si="11"/>
        <v>6.5354203646925928</v>
      </c>
      <c r="M168" s="12" t="s">
        <v>21</v>
      </c>
      <c r="N168" s="15" t="s">
        <v>491</v>
      </c>
      <c r="O168" s="12" t="s">
        <v>32</v>
      </c>
      <c r="P168" s="12" t="s">
        <v>608</v>
      </c>
    </row>
    <row r="169" spans="1:16" s="11" customFormat="1" ht="38.25" x14ac:dyDescent="0.25">
      <c r="A169" s="12">
        <v>163</v>
      </c>
      <c r="B169" s="12" t="s">
        <v>231</v>
      </c>
      <c r="C169" s="12" t="s">
        <v>232</v>
      </c>
      <c r="D169" s="21" t="s">
        <v>7</v>
      </c>
      <c r="E169" s="13">
        <v>24999.996666666699</v>
      </c>
      <c r="F169" s="14">
        <v>26749</v>
      </c>
      <c r="G169" s="12">
        <v>7</v>
      </c>
      <c r="H169" s="40">
        <f t="shared" si="8"/>
        <v>7</v>
      </c>
      <c r="I169" s="13">
        <v>6.538574650765641</v>
      </c>
      <c r="J169" s="37">
        <f t="shared" si="9"/>
        <v>6.9960142661350977</v>
      </c>
      <c r="K169" s="37" t="str">
        <f t="shared" si="10"/>
        <v xml:space="preserve"> </v>
      </c>
      <c r="L169" s="44">
        <f t="shared" si="11"/>
        <v>6.5385746507656402</v>
      </c>
      <c r="M169" s="12" t="s">
        <v>128</v>
      </c>
      <c r="N169" s="15" t="s">
        <v>533</v>
      </c>
      <c r="O169" s="12" t="s">
        <v>18</v>
      </c>
      <c r="P169" s="12" t="s">
        <v>608</v>
      </c>
    </row>
    <row r="170" spans="1:16" s="11" customFormat="1" ht="25.5" x14ac:dyDescent="0.25">
      <c r="A170" s="12">
        <v>164</v>
      </c>
      <c r="B170" s="12" t="s">
        <v>122</v>
      </c>
      <c r="C170" s="12" t="s">
        <v>123</v>
      </c>
      <c r="D170" s="21" t="s">
        <v>102</v>
      </c>
      <c r="E170" s="13">
        <v>6100</v>
      </c>
      <c r="F170" s="14">
        <v>6527</v>
      </c>
      <c r="G170" s="12">
        <v>7</v>
      </c>
      <c r="H170" s="40">
        <f t="shared" si="8"/>
        <v>7</v>
      </c>
      <c r="I170" s="13">
        <v>6.5420560747663545</v>
      </c>
      <c r="J170" s="37">
        <f t="shared" si="9"/>
        <v>7</v>
      </c>
      <c r="K170" s="37" t="str">
        <f t="shared" si="10"/>
        <v xml:space="preserve"> </v>
      </c>
      <c r="L170" s="44">
        <f t="shared" si="11"/>
        <v>6.5420560747663554</v>
      </c>
      <c r="M170" s="15" t="s">
        <v>586</v>
      </c>
      <c r="N170" s="15" t="s">
        <v>493</v>
      </c>
      <c r="O170" s="12" t="s">
        <v>107</v>
      </c>
      <c r="P170" s="12" t="s">
        <v>618</v>
      </c>
    </row>
    <row r="171" spans="1:16" s="11" customFormat="1" ht="51" x14ac:dyDescent="0.25">
      <c r="A171" s="12">
        <v>165</v>
      </c>
      <c r="B171" s="12" t="s">
        <v>58</v>
      </c>
      <c r="C171" s="12" t="s">
        <v>59</v>
      </c>
      <c r="D171" s="21" t="s">
        <v>7</v>
      </c>
      <c r="E171" s="13">
        <v>244798.05</v>
      </c>
      <c r="F171" s="14">
        <v>257037</v>
      </c>
      <c r="G171" s="12">
        <v>5</v>
      </c>
      <c r="H171" s="40">
        <f t="shared" si="8"/>
        <v>5</v>
      </c>
      <c r="I171" s="13">
        <v>4.7615518388403268</v>
      </c>
      <c r="J171" s="37">
        <f t="shared" si="9"/>
        <v>4.9996109037633314</v>
      </c>
      <c r="K171" s="37" t="str">
        <f t="shared" si="10"/>
        <v xml:space="preserve"> </v>
      </c>
      <c r="L171" s="44">
        <f t="shared" si="11"/>
        <v>4.7615518388403268</v>
      </c>
      <c r="M171" s="12" t="s">
        <v>12</v>
      </c>
      <c r="N171" s="15" t="s">
        <v>522</v>
      </c>
      <c r="O171" s="12" t="s">
        <v>13</v>
      </c>
      <c r="P171" s="12" t="s">
        <v>595</v>
      </c>
    </row>
    <row r="172" spans="1:16" s="11" customFormat="1" ht="51" x14ac:dyDescent="0.25">
      <c r="A172" s="12">
        <v>166</v>
      </c>
      <c r="B172" s="12" t="s">
        <v>124</v>
      </c>
      <c r="C172" s="15" t="s">
        <v>469</v>
      </c>
      <c r="D172" s="21" t="s">
        <v>125</v>
      </c>
      <c r="E172" s="13">
        <v>11900</v>
      </c>
      <c r="F172" s="14">
        <v>12733</v>
      </c>
      <c r="G172" s="12">
        <v>7</v>
      </c>
      <c r="H172" s="40">
        <f t="shared" si="8"/>
        <v>7</v>
      </c>
      <c r="I172" s="13">
        <v>6.5420560747663545</v>
      </c>
      <c r="J172" s="37">
        <f t="shared" si="9"/>
        <v>7</v>
      </c>
      <c r="K172" s="37" t="str">
        <f t="shared" si="10"/>
        <v xml:space="preserve"> </v>
      </c>
      <c r="L172" s="44">
        <f t="shared" si="11"/>
        <v>6.5420560747663554</v>
      </c>
      <c r="M172" s="12" t="s">
        <v>12</v>
      </c>
      <c r="N172" s="15" t="s">
        <v>525</v>
      </c>
      <c r="O172" s="12" t="s">
        <v>13</v>
      </c>
      <c r="P172" s="12" t="s">
        <v>595</v>
      </c>
    </row>
    <row r="173" spans="1:16" s="11" customFormat="1" ht="25.5" x14ac:dyDescent="0.25">
      <c r="A173" s="12">
        <v>167</v>
      </c>
      <c r="B173" s="12" t="s">
        <v>14</v>
      </c>
      <c r="C173" s="12" t="s">
        <v>15</v>
      </c>
      <c r="D173" s="21" t="s">
        <v>16</v>
      </c>
      <c r="E173" s="13">
        <v>126000</v>
      </c>
      <c r="F173" s="14">
        <v>132300</v>
      </c>
      <c r="G173" s="12">
        <v>5</v>
      </c>
      <c r="H173" s="40">
        <f t="shared" si="8"/>
        <v>5</v>
      </c>
      <c r="I173" s="13">
        <v>4.7619047619047619</v>
      </c>
      <c r="J173" s="37">
        <f t="shared" si="9"/>
        <v>5</v>
      </c>
      <c r="K173" s="37" t="str">
        <f t="shared" si="10"/>
        <v xml:space="preserve"> </v>
      </c>
      <c r="L173" s="44">
        <f t="shared" si="11"/>
        <v>4.7619047619047619</v>
      </c>
      <c r="M173" s="12" t="s">
        <v>17</v>
      </c>
      <c r="N173" s="15" t="s">
        <v>532</v>
      </c>
      <c r="O173" s="12" t="s">
        <v>18</v>
      </c>
      <c r="P173" s="12" t="s">
        <v>599</v>
      </c>
    </row>
    <row r="174" spans="1:16" s="11" customFormat="1" ht="38.25" x14ac:dyDescent="0.25">
      <c r="A174" s="12">
        <v>168</v>
      </c>
      <c r="B174" s="12" t="s">
        <v>302</v>
      </c>
      <c r="C174" s="12" t="s">
        <v>303</v>
      </c>
      <c r="D174" s="21" t="s">
        <v>75</v>
      </c>
      <c r="E174" s="13">
        <v>3780</v>
      </c>
      <c r="F174" s="14">
        <v>4158</v>
      </c>
      <c r="G174" s="12">
        <v>10</v>
      </c>
      <c r="H174" s="40">
        <f t="shared" si="8"/>
        <v>10</v>
      </c>
      <c r="I174" s="13">
        <v>9.0909090909090917</v>
      </c>
      <c r="J174" s="37">
        <f t="shared" si="9"/>
        <v>10</v>
      </c>
      <c r="K174" s="37" t="str">
        <f t="shared" si="10"/>
        <v xml:space="preserve"> </v>
      </c>
      <c r="L174" s="44">
        <f t="shared" si="11"/>
        <v>9.0909090909090917</v>
      </c>
      <c r="M174" s="12" t="s">
        <v>304</v>
      </c>
      <c r="N174" s="15" t="s">
        <v>509</v>
      </c>
      <c r="O174" s="12" t="s">
        <v>32</v>
      </c>
      <c r="P174" s="12" t="s">
        <v>599</v>
      </c>
    </row>
    <row r="175" spans="1:16" s="11" customFormat="1" ht="51" x14ac:dyDescent="0.25">
      <c r="A175" s="12">
        <v>169</v>
      </c>
      <c r="B175" s="12" t="s">
        <v>342</v>
      </c>
      <c r="C175" s="12" t="s">
        <v>343</v>
      </c>
      <c r="D175" s="21" t="s">
        <v>102</v>
      </c>
      <c r="E175" s="13">
        <v>3800.002</v>
      </c>
      <c r="F175" s="14">
        <v>4180</v>
      </c>
      <c r="G175" s="12">
        <v>10</v>
      </c>
      <c r="H175" s="40">
        <f t="shared" si="8"/>
        <v>10</v>
      </c>
      <c r="I175" s="13">
        <v>9.0908612440191394</v>
      </c>
      <c r="J175" s="37">
        <f t="shared" si="9"/>
        <v>9.9999421052936288</v>
      </c>
      <c r="K175" s="37" t="str">
        <f t="shared" si="10"/>
        <v xml:space="preserve"> </v>
      </c>
      <c r="L175" s="44">
        <f t="shared" si="11"/>
        <v>9.0908612440191394</v>
      </c>
      <c r="M175" s="15" t="s">
        <v>480</v>
      </c>
      <c r="N175" s="15" t="s">
        <v>531</v>
      </c>
      <c r="O175" s="12" t="s">
        <v>202</v>
      </c>
      <c r="P175" s="12" t="s">
        <v>596</v>
      </c>
    </row>
    <row r="176" spans="1:16" s="11" customFormat="1" ht="38.25" x14ac:dyDescent="0.25">
      <c r="A176" s="12">
        <v>170</v>
      </c>
      <c r="B176" s="12" t="s">
        <v>187</v>
      </c>
      <c r="C176" s="12" t="s">
        <v>188</v>
      </c>
      <c r="D176" s="21" t="s">
        <v>125</v>
      </c>
      <c r="E176" s="13">
        <v>9600.15</v>
      </c>
      <c r="F176" s="14">
        <v>10272</v>
      </c>
      <c r="G176" s="12">
        <v>7</v>
      </c>
      <c r="H176" s="40">
        <f t="shared" si="8"/>
        <v>7</v>
      </c>
      <c r="I176" s="13">
        <v>6.5405957943925275</v>
      </c>
      <c r="J176" s="37">
        <f t="shared" si="9"/>
        <v>6.9983281511226423</v>
      </c>
      <c r="K176" s="37" t="str">
        <f t="shared" si="10"/>
        <v xml:space="preserve"> </v>
      </c>
      <c r="L176" s="44">
        <f t="shared" si="11"/>
        <v>6.5405957943925266</v>
      </c>
      <c r="M176" s="15" t="s">
        <v>587</v>
      </c>
      <c r="N176" s="15" t="s">
        <v>530</v>
      </c>
      <c r="O176" s="12" t="s">
        <v>189</v>
      </c>
      <c r="P176" s="12" t="s">
        <v>611</v>
      </c>
    </row>
    <row r="177" spans="1:16" s="11" customFormat="1" ht="51" x14ac:dyDescent="0.25">
      <c r="A177" s="12">
        <v>171</v>
      </c>
      <c r="B177" s="12" t="s">
        <v>217</v>
      </c>
      <c r="C177" s="12" t="s">
        <v>218</v>
      </c>
      <c r="D177" s="21" t="s">
        <v>25</v>
      </c>
      <c r="E177" s="13">
        <v>37999</v>
      </c>
      <c r="F177" s="14">
        <v>40658</v>
      </c>
      <c r="G177" s="12">
        <v>7</v>
      </c>
      <c r="H177" s="40">
        <f t="shared" si="8"/>
        <v>7</v>
      </c>
      <c r="I177" s="13">
        <v>6.53991834325348</v>
      </c>
      <c r="J177" s="37">
        <f t="shared" si="9"/>
        <v>6.9975525671728205</v>
      </c>
      <c r="K177" s="37" t="str">
        <f t="shared" si="10"/>
        <v xml:space="preserve"> </v>
      </c>
      <c r="L177" s="44">
        <f t="shared" si="11"/>
        <v>6.53991834325348</v>
      </c>
      <c r="M177" s="12" t="s">
        <v>21</v>
      </c>
      <c r="N177" s="15" t="s">
        <v>522</v>
      </c>
      <c r="O177" s="12" t="s">
        <v>22</v>
      </c>
      <c r="P177" s="12" t="s">
        <v>608</v>
      </c>
    </row>
    <row r="178" spans="1:16" s="11" customFormat="1" ht="25.5" x14ac:dyDescent="0.25">
      <c r="A178" s="12">
        <v>172</v>
      </c>
      <c r="B178" s="12" t="s">
        <v>146</v>
      </c>
      <c r="C178" s="12" t="s">
        <v>147</v>
      </c>
      <c r="D178" s="21" t="s">
        <v>25</v>
      </c>
      <c r="E178" s="13">
        <v>15015</v>
      </c>
      <c r="F178" s="14">
        <v>16066</v>
      </c>
      <c r="G178" s="12">
        <v>7</v>
      </c>
      <c r="H178" s="40">
        <f t="shared" si="8"/>
        <v>7</v>
      </c>
      <c r="I178" s="13">
        <v>6.5417652184737953</v>
      </c>
      <c r="J178" s="37">
        <f t="shared" si="9"/>
        <v>6.9996669996669993</v>
      </c>
      <c r="K178" s="37" t="str">
        <f t="shared" si="10"/>
        <v xml:space="preserve"> </v>
      </c>
      <c r="L178" s="44">
        <f t="shared" si="11"/>
        <v>6.5417652184737953</v>
      </c>
      <c r="M178" s="12" t="s">
        <v>148</v>
      </c>
      <c r="N178" s="15" t="s">
        <v>518</v>
      </c>
      <c r="O178" s="12" t="s">
        <v>18</v>
      </c>
      <c r="P178" s="12" t="s">
        <v>606</v>
      </c>
    </row>
    <row r="179" spans="1:16" s="11" customFormat="1" ht="51" x14ac:dyDescent="0.25">
      <c r="A179" s="12">
        <v>173</v>
      </c>
      <c r="B179" s="12" t="s">
        <v>213</v>
      </c>
      <c r="C179" s="12" t="s">
        <v>214</v>
      </c>
      <c r="D179" s="21" t="s">
        <v>25</v>
      </c>
      <c r="E179" s="13">
        <v>42199.993333333303</v>
      </c>
      <c r="F179" s="14">
        <v>45153</v>
      </c>
      <c r="G179" s="12">
        <v>7</v>
      </c>
      <c r="H179" s="40">
        <f t="shared" si="8"/>
        <v>7</v>
      </c>
      <c r="I179" s="13">
        <v>6.5400010335231267</v>
      </c>
      <c r="J179" s="37">
        <f t="shared" si="9"/>
        <v>6.9976472350154379</v>
      </c>
      <c r="K179" s="37" t="str">
        <f t="shared" si="10"/>
        <v xml:space="preserve"> </v>
      </c>
      <c r="L179" s="44">
        <f t="shared" si="11"/>
        <v>6.5400010335231258</v>
      </c>
      <c r="M179" s="12" t="s">
        <v>21</v>
      </c>
      <c r="N179" s="15" t="s">
        <v>491</v>
      </c>
      <c r="O179" s="12" t="s">
        <v>22</v>
      </c>
      <c r="P179" s="12" t="s">
        <v>595</v>
      </c>
    </row>
    <row r="180" spans="1:16" s="11" customFormat="1" ht="51" x14ac:dyDescent="0.25">
      <c r="A180" s="12">
        <v>174</v>
      </c>
      <c r="B180" s="12" t="s">
        <v>205</v>
      </c>
      <c r="C180" s="12" t="s">
        <v>206</v>
      </c>
      <c r="D180" s="21" t="s">
        <v>25</v>
      </c>
      <c r="E180" s="13">
        <v>45099.999074074098</v>
      </c>
      <c r="F180" s="14">
        <v>48256</v>
      </c>
      <c r="G180" s="12">
        <v>7</v>
      </c>
      <c r="H180" s="40">
        <f t="shared" si="8"/>
        <v>7</v>
      </c>
      <c r="I180" s="13">
        <v>6.5401212821740344</v>
      </c>
      <c r="J180" s="37">
        <f t="shared" si="9"/>
        <v>6.9977849018186378</v>
      </c>
      <c r="K180" s="37" t="str">
        <f t="shared" si="10"/>
        <v xml:space="preserve"> </v>
      </c>
      <c r="L180" s="44">
        <f t="shared" si="11"/>
        <v>6.5401212821740353</v>
      </c>
      <c r="M180" s="12" t="s">
        <v>21</v>
      </c>
      <c r="N180" s="15" t="s">
        <v>522</v>
      </c>
      <c r="O180" s="12" t="s">
        <v>22</v>
      </c>
      <c r="P180" s="12" t="s">
        <v>610</v>
      </c>
    </row>
    <row r="181" spans="1:16" s="11" customFormat="1" ht="51" x14ac:dyDescent="0.25">
      <c r="A181" s="12">
        <v>175</v>
      </c>
      <c r="B181" s="12" t="s">
        <v>219</v>
      </c>
      <c r="C181" s="12" t="s">
        <v>220</v>
      </c>
      <c r="D181" s="21" t="s">
        <v>25</v>
      </c>
      <c r="E181" s="13">
        <v>39999.991666666698</v>
      </c>
      <c r="F181" s="14">
        <v>42799</v>
      </c>
      <c r="G181" s="12">
        <v>7</v>
      </c>
      <c r="H181" s="40">
        <f t="shared" si="8"/>
        <v>7</v>
      </c>
      <c r="I181" s="13">
        <v>6.5398918977857017</v>
      </c>
      <c r="J181" s="37">
        <f t="shared" si="9"/>
        <v>6.9975222911503945</v>
      </c>
      <c r="K181" s="37" t="str">
        <f t="shared" si="10"/>
        <v xml:space="preserve"> </v>
      </c>
      <c r="L181" s="44">
        <f t="shared" si="11"/>
        <v>6.5398918977857017</v>
      </c>
      <c r="M181" s="12" t="s">
        <v>21</v>
      </c>
      <c r="N181" s="15" t="s">
        <v>492</v>
      </c>
      <c r="O181" s="12" t="s">
        <v>22</v>
      </c>
      <c r="P181" s="12" t="s">
        <v>607</v>
      </c>
    </row>
    <row r="182" spans="1:16" s="11" customFormat="1" ht="51" x14ac:dyDescent="0.25">
      <c r="A182" s="12">
        <v>176</v>
      </c>
      <c r="B182" s="12" t="s">
        <v>198</v>
      </c>
      <c r="C182" s="12" t="s">
        <v>199</v>
      </c>
      <c r="D182" s="21" t="s">
        <v>84</v>
      </c>
      <c r="E182" s="13">
        <v>49499.991666666698</v>
      </c>
      <c r="F182" s="14">
        <v>52964</v>
      </c>
      <c r="G182" s="12">
        <v>7</v>
      </c>
      <c r="H182" s="40">
        <f t="shared" si="8"/>
        <v>7</v>
      </c>
      <c r="I182" s="13">
        <v>6.5403072527250625</v>
      </c>
      <c r="J182" s="37">
        <f t="shared" si="9"/>
        <v>6.9979978111106753</v>
      </c>
      <c r="K182" s="37" t="str">
        <f t="shared" si="10"/>
        <v xml:space="preserve"> </v>
      </c>
      <c r="L182" s="44">
        <f t="shared" si="11"/>
        <v>6.5403072527250625</v>
      </c>
      <c r="M182" s="12" t="s">
        <v>21</v>
      </c>
      <c r="N182" s="15" t="s">
        <v>529</v>
      </c>
      <c r="O182" s="12" t="s">
        <v>22</v>
      </c>
      <c r="P182" s="12" t="s">
        <v>607</v>
      </c>
    </row>
    <row r="183" spans="1:16" s="11" customFormat="1" ht="51" x14ac:dyDescent="0.25">
      <c r="A183" s="12">
        <v>177</v>
      </c>
      <c r="B183" s="12" t="s">
        <v>196</v>
      </c>
      <c r="C183" s="12" t="s">
        <v>197</v>
      </c>
      <c r="D183" s="21" t="s">
        <v>84</v>
      </c>
      <c r="E183" s="13">
        <v>49899.99</v>
      </c>
      <c r="F183" s="14">
        <v>53392</v>
      </c>
      <c r="G183" s="12">
        <v>7</v>
      </c>
      <c r="H183" s="40">
        <f t="shared" si="8"/>
        <v>7</v>
      </c>
      <c r="I183" s="13">
        <v>6.5403243931675199</v>
      </c>
      <c r="J183" s="37">
        <f t="shared" si="9"/>
        <v>6.9980174344724366</v>
      </c>
      <c r="K183" s="37" t="str">
        <f t="shared" si="10"/>
        <v xml:space="preserve"> </v>
      </c>
      <c r="L183" s="44">
        <f t="shared" si="11"/>
        <v>6.5403243931675199</v>
      </c>
      <c r="M183" s="12" t="s">
        <v>21</v>
      </c>
      <c r="N183" s="15" t="s">
        <v>491</v>
      </c>
      <c r="O183" s="12" t="s">
        <v>22</v>
      </c>
      <c r="P183" s="12" t="s">
        <v>610</v>
      </c>
    </row>
    <row r="184" spans="1:16" s="11" customFormat="1" ht="27.75" customHeight="1" x14ac:dyDescent="0.25">
      <c r="A184" s="12">
        <v>178</v>
      </c>
      <c r="B184" s="12" t="s">
        <v>341</v>
      </c>
      <c r="C184" s="15" t="s">
        <v>470</v>
      </c>
      <c r="D184" s="21" t="s">
        <v>102</v>
      </c>
      <c r="E184" s="13">
        <v>1800</v>
      </c>
      <c r="F184" s="14">
        <v>1980</v>
      </c>
      <c r="G184" s="12">
        <v>10</v>
      </c>
      <c r="H184" s="40">
        <f t="shared" si="8"/>
        <v>10</v>
      </c>
      <c r="I184" s="13">
        <v>9.0909090909090917</v>
      </c>
      <c r="J184" s="37">
        <f t="shared" si="9"/>
        <v>10</v>
      </c>
      <c r="K184" s="37" t="str">
        <f t="shared" si="10"/>
        <v xml:space="preserve"> </v>
      </c>
      <c r="L184" s="44">
        <f t="shared" si="11"/>
        <v>9.0909090909090917</v>
      </c>
      <c r="M184" s="15" t="s">
        <v>588</v>
      </c>
      <c r="N184" s="15" t="s">
        <v>528</v>
      </c>
      <c r="O184" s="12" t="s">
        <v>18</v>
      </c>
      <c r="P184" s="12" t="s">
        <v>605</v>
      </c>
    </row>
    <row r="185" spans="1:16" s="11" customFormat="1" ht="28.5" customHeight="1" x14ac:dyDescent="0.25">
      <c r="A185" s="12">
        <v>179</v>
      </c>
      <c r="B185" s="12" t="s">
        <v>305</v>
      </c>
      <c r="C185" s="12" t="s">
        <v>306</v>
      </c>
      <c r="D185" s="21" t="s">
        <v>102</v>
      </c>
      <c r="E185" s="13">
        <v>3000</v>
      </c>
      <c r="F185" s="14">
        <v>3300</v>
      </c>
      <c r="G185" s="12">
        <v>10</v>
      </c>
      <c r="H185" s="40">
        <f t="shared" si="8"/>
        <v>10</v>
      </c>
      <c r="I185" s="13">
        <v>9.0909090909090917</v>
      </c>
      <c r="J185" s="37">
        <f t="shared" si="9"/>
        <v>10</v>
      </c>
      <c r="K185" s="37" t="str">
        <f t="shared" si="10"/>
        <v xml:space="preserve"> </v>
      </c>
      <c r="L185" s="44">
        <f t="shared" si="11"/>
        <v>9.0909090909090917</v>
      </c>
      <c r="M185" s="12" t="s">
        <v>307</v>
      </c>
      <c r="N185" s="15" t="s">
        <v>527</v>
      </c>
      <c r="O185" s="12" t="s">
        <v>18</v>
      </c>
      <c r="P185" s="12" t="s">
        <v>606</v>
      </c>
    </row>
    <row r="186" spans="1:16" s="11" customFormat="1" ht="51" x14ac:dyDescent="0.25">
      <c r="A186" s="12">
        <v>180</v>
      </c>
      <c r="B186" s="12" t="s">
        <v>33</v>
      </c>
      <c r="C186" s="12" t="s">
        <v>34</v>
      </c>
      <c r="D186" s="21" t="s">
        <v>25</v>
      </c>
      <c r="E186" s="13">
        <v>252300</v>
      </c>
      <c r="F186" s="14">
        <v>264915</v>
      </c>
      <c r="G186" s="12">
        <v>5</v>
      </c>
      <c r="H186" s="40">
        <f t="shared" si="8"/>
        <v>5</v>
      </c>
      <c r="I186" s="13">
        <v>4.7619047619047619</v>
      </c>
      <c r="J186" s="37">
        <f t="shared" si="9"/>
        <v>5</v>
      </c>
      <c r="K186" s="37" t="str">
        <f t="shared" si="10"/>
        <v xml:space="preserve"> </v>
      </c>
      <c r="L186" s="44">
        <f t="shared" si="11"/>
        <v>4.7619047619047619</v>
      </c>
      <c r="M186" s="12" t="s">
        <v>21</v>
      </c>
      <c r="N186" s="15" t="s">
        <v>491</v>
      </c>
      <c r="O186" s="12" t="s">
        <v>9</v>
      </c>
      <c r="P186" s="12" t="s">
        <v>595</v>
      </c>
    </row>
    <row r="187" spans="1:16" s="11" customFormat="1" ht="38.25" x14ac:dyDescent="0.25">
      <c r="A187" s="12">
        <v>181</v>
      </c>
      <c r="B187" s="12" t="s">
        <v>372</v>
      </c>
      <c r="C187" s="12" t="s">
        <v>373</v>
      </c>
      <c r="D187" s="21" t="s">
        <v>75</v>
      </c>
      <c r="E187" s="13">
        <v>2704.9991666667001</v>
      </c>
      <c r="F187" s="14">
        <v>2975</v>
      </c>
      <c r="G187" s="12">
        <v>10</v>
      </c>
      <c r="H187" s="40">
        <f t="shared" si="8"/>
        <v>10</v>
      </c>
      <c r="I187" s="13">
        <v>9.0756582633041969</v>
      </c>
      <c r="J187" s="37">
        <f t="shared" si="9"/>
        <v>9.9815495938216809</v>
      </c>
      <c r="K187" s="37" t="str">
        <f t="shared" si="10"/>
        <v xml:space="preserve"> </v>
      </c>
      <c r="L187" s="44">
        <f t="shared" si="11"/>
        <v>9.0756582633041969</v>
      </c>
      <c r="M187" s="12" t="s">
        <v>82</v>
      </c>
      <c r="N187" s="15" t="s">
        <v>501</v>
      </c>
      <c r="O187" s="12" t="s">
        <v>32</v>
      </c>
      <c r="P187" s="12" t="s">
        <v>600</v>
      </c>
    </row>
    <row r="188" spans="1:16" s="11" customFormat="1" ht="25.5" x14ac:dyDescent="0.25">
      <c r="A188" s="12">
        <v>182</v>
      </c>
      <c r="B188" s="12" t="s">
        <v>273</v>
      </c>
      <c r="C188" s="12" t="s">
        <v>274</v>
      </c>
      <c r="D188" s="21" t="s">
        <v>102</v>
      </c>
      <c r="E188" s="13">
        <v>8499.9998333333006</v>
      </c>
      <c r="F188" s="14">
        <v>9094</v>
      </c>
      <c r="G188" s="12">
        <v>7</v>
      </c>
      <c r="H188" s="40">
        <f t="shared" si="8"/>
        <v>7</v>
      </c>
      <c r="I188" s="13">
        <v>6.5317810277842474</v>
      </c>
      <c r="J188" s="37">
        <f t="shared" si="9"/>
        <v>6.9882373919266358</v>
      </c>
      <c r="K188" s="37" t="str">
        <f t="shared" si="10"/>
        <v xml:space="preserve"> </v>
      </c>
      <c r="L188" s="44">
        <f t="shared" si="11"/>
        <v>6.5317810277842474</v>
      </c>
      <c r="M188" s="12" t="s">
        <v>275</v>
      </c>
      <c r="N188" s="15" t="s">
        <v>526</v>
      </c>
      <c r="O188" s="12" t="s">
        <v>22</v>
      </c>
      <c r="P188" s="12" t="s">
        <v>606</v>
      </c>
    </row>
    <row r="189" spans="1:16" s="11" customFormat="1" ht="51" x14ac:dyDescent="0.25">
      <c r="A189" s="12">
        <v>183</v>
      </c>
      <c r="B189" s="12" t="s">
        <v>173</v>
      </c>
      <c r="C189" s="12" t="s">
        <v>174</v>
      </c>
      <c r="D189" s="21" t="s">
        <v>25</v>
      </c>
      <c r="E189" s="13">
        <v>89999.993923611095</v>
      </c>
      <c r="F189" s="14">
        <v>96299</v>
      </c>
      <c r="G189" s="12">
        <v>7</v>
      </c>
      <c r="H189" s="40">
        <f t="shared" si="8"/>
        <v>7</v>
      </c>
      <c r="I189" s="13">
        <v>6.5410918871316479</v>
      </c>
      <c r="J189" s="37">
        <f t="shared" si="9"/>
        <v>6.9988961129656131</v>
      </c>
      <c r="K189" s="37" t="str">
        <f t="shared" si="10"/>
        <v xml:space="preserve"> </v>
      </c>
      <c r="L189" s="44">
        <f t="shared" si="11"/>
        <v>6.541091887131647</v>
      </c>
      <c r="M189" s="12" t="s">
        <v>21</v>
      </c>
      <c r="N189" s="15" t="s">
        <v>491</v>
      </c>
      <c r="O189" s="12" t="s">
        <v>9</v>
      </c>
      <c r="P189" s="12" t="s">
        <v>607</v>
      </c>
    </row>
    <row r="190" spans="1:16" s="11" customFormat="1" ht="51" x14ac:dyDescent="0.25">
      <c r="A190" s="12">
        <v>184</v>
      </c>
      <c r="B190" s="12" t="s">
        <v>35</v>
      </c>
      <c r="C190" s="12" t="s">
        <v>36</v>
      </c>
      <c r="D190" s="21" t="s">
        <v>25</v>
      </c>
      <c r="E190" s="13">
        <v>105500</v>
      </c>
      <c r="F190" s="14">
        <v>110775</v>
      </c>
      <c r="G190" s="12">
        <v>5</v>
      </c>
      <c r="H190" s="40">
        <f t="shared" si="8"/>
        <v>5</v>
      </c>
      <c r="I190" s="13">
        <v>4.7619047619047619</v>
      </c>
      <c r="J190" s="37">
        <f t="shared" si="9"/>
        <v>5</v>
      </c>
      <c r="K190" s="37" t="str">
        <f t="shared" si="10"/>
        <v xml:space="preserve"> </v>
      </c>
      <c r="L190" s="44">
        <f t="shared" si="11"/>
        <v>4.7619047619047619</v>
      </c>
      <c r="M190" s="12" t="s">
        <v>21</v>
      </c>
      <c r="N190" s="15" t="s">
        <v>491</v>
      </c>
      <c r="O190" s="12" t="s">
        <v>37</v>
      </c>
      <c r="P190" s="12" t="s">
        <v>610</v>
      </c>
    </row>
    <row r="191" spans="1:16" s="11" customFormat="1" ht="51" x14ac:dyDescent="0.25">
      <c r="A191" s="12">
        <v>185</v>
      </c>
      <c r="B191" s="12" t="s">
        <v>260</v>
      </c>
      <c r="C191" s="12" t="s">
        <v>261</v>
      </c>
      <c r="D191" s="21" t="s">
        <v>262</v>
      </c>
      <c r="E191" s="13">
        <v>10198.965</v>
      </c>
      <c r="F191" s="14">
        <v>10912</v>
      </c>
      <c r="G191" s="12">
        <v>7</v>
      </c>
      <c r="H191" s="40">
        <f t="shared" si="8"/>
        <v>7</v>
      </c>
      <c r="I191" s="13">
        <v>6.5344116568914936</v>
      </c>
      <c r="J191" s="37">
        <f t="shared" si="9"/>
        <v>6.9912486217964256</v>
      </c>
      <c r="K191" s="37" t="str">
        <f t="shared" si="10"/>
        <v xml:space="preserve"> </v>
      </c>
      <c r="L191" s="44">
        <f t="shared" si="11"/>
        <v>6.5344116568914945</v>
      </c>
      <c r="M191" s="12" t="s">
        <v>263</v>
      </c>
      <c r="N191" s="15" t="s">
        <v>525</v>
      </c>
      <c r="O191" s="12" t="s">
        <v>92</v>
      </c>
      <c r="P191" s="12" t="s">
        <v>599</v>
      </c>
    </row>
    <row r="192" spans="1:16" s="11" customFormat="1" ht="25.5" x14ac:dyDescent="0.25">
      <c r="A192" s="12">
        <v>186</v>
      </c>
      <c r="B192" s="12" t="s">
        <v>442</v>
      </c>
      <c r="C192" s="12" t="s">
        <v>443</v>
      </c>
      <c r="D192" s="21" t="s">
        <v>102</v>
      </c>
      <c r="E192" s="13">
        <v>229.99199999999999</v>
      </c>
      <c r="F192" s="14">
        <v>264</v>
      </c>
      <c r="G192" s="12">
        <v>15</v>
      </c>
      <c r="H192" s="40">
        <f t="shared" si="8"/>
        <v>15</v>
      </c>
      <c r="I192" s="13">
        <v>12.881818181818186</v>
      </c>
      <c r="J192" s="37">
        <f t="shared" si="9"/>
        <v>14.786601273087765</v>
      </c>
      <c r="K192" s="37" t="str">
        <f t="shared" si="10"/>
        <v xml:space="preserve"> </v>
      </c>
      <c r="L192" s="44">
        <f t="shared" si="11"/>
        <v>12.881818181818186</v>
      </c>
      <c r="M192" s="12" t="s">
        <v>431</v>
      </c>
      <c r="N192" s="15" t="s">
        <v>524</v>
      </c>
      <c r="O192" s="12" t="s">
        <v>18</v>
      </c>
      <c r="P192" s="12" t="s">
        <v>596</v>
      </c>
    </row>
    <row r="193" spans="1:16" s="11" customFormat="1" ht="38.25" x14ac:dyDescent="0.25">
      <c r="A193" s="12">
        <v>187</v>
      </c>
      <c r="B193" s="12" t="s">
        <v>432</v>
      </c>
      <c r="C193" s="12" t="s">
        <v>433</v>
      </c>
      <c r="D193" s="21" t="s">
        <v>102</v>
      </c>
      <c r="E193" s="13">
        <v>750</v>
      </c>
      <c r="F193" s="14">
        <v>862</v>
      </c>
      <c r="G193" s="12">
        <v>15</v>
      </c>
      <c r="H193" s="40">
        <f t="shared" si="8"/>
        <v>15</v>
      </c>
      <c r="I193" s="13">
        <v>12.993039443155451</v>
      </c>
      <c r="J193" s="37">
        <f t="shared" si="9"/>
        <v>14.933333333333334</v>
      </c>
      <c r="K193" s="37" t="str">
        <f t="shared" si="10"/>
        <v xml:space="preserve"> </v>
      </c>
      <c r="L193" s="44">
        <f t="shared" si="11"/>
        <v>12.993039443155453</v>
      </c>
      <c r="M193" s="12" t="s">
        <v>412</v>
      </c>
      <c r="N193" s="15" t="s">
        <v>523</v>
      </c>
      <c r="O193" s="12" t="s">
        <v>18</v>
      </c>
      <c r="P193" s="12" t="s">
        <v>596</v>
      </c>
    </row>
    <row r="194" spans="1:16" s="11" customFormat="1" ht="38.25" x14ac:dyDescent="0.25">
      <c r="A194" s="16">
        <v>188</v>
      </c>
      <c r="B194" s="16" t="s">
        <v>407</v>
      </c>
      <c r="C194" s="17" t="s">
        <v>471</v>
      </c>
      <c r="D194" s="22" t="s">
        <v>75</v>
      </c>
      <c r="E194" s="18">
        <v>540</v>
      </c>
      <c r="F194" s="19">
        <v>621</v>
      </c>
      <c r="G194" s="16">
        <v>15</v>
      </c>
      <c r="H194" s="40">
        <f t="shared" si="8"/>
        <v>15</v>
      </c>
      <c r="I194" s="18">
        <v>13.043478260869565</v>
      </c>
      <c r="J194" s="37">
        <f t="shared" si="9"/>
        <v>15</v>
      </c>
      <c r="K194" s="37" t="str">
        <f t="shared" si="10"/>
        <v xml:space="preserve"> </v>
      </c>
      <c r="L194" s="44">
        <f t="shared" si="11"/>
        <v>13.043478260869565</v>
      </c>
      <c r="M194" s="16" t="s">
        <v>100</v>
      </c>
      <c r="N194" s="17" t="s">
        <v>515</v>
      </c>
      <c r="O194" s="16" t="s">
        <v>18</v>
      </c>
      <c r="P194" s="16" t="s">
        <v>596</v>
      </c>
    </row>
    <row r="195" spans="1:16" x14ac:dyDescent="0.2">
      <c r="E195" s="25">
        <v>1000</v>
      </c>
      <c r="F195" s="26">
        <v>1200</v>
      </c>
      <c r="H195" s="38">
        <f t="shared" si="8"/>
        <v>15</v>
      </c>
      <c r="J195" s="34">
        <f t="shared" si="9"/>
        <v>20</v>
      </c>
      <c r="K195" s="37" t="str">
        <f t="shared" si="10"/>
        <v>Sai</v>
      </c>
      <c r="L195" s="41">
        <f t="shared" si="11"/>
        <v>16.666666666666668</v>
      </c>
    </row>
    <row r="196" spans="1:16" ht="15" customHeight="1" x14ac:dyDescent="0.2">
      <c r="K196" s="37" t="str">
        <f t="shared" si="10"/>
        <v xml:space="preserve"> </v>
      </c>
      <c r="O196" s="64" t="s">
        <v>635</v>
      </c>
      <c r="P196" s="64"/>
    </row>
    <row r="197" spans="1:16" x14ac:dyDescent="0.2">
      <c r="K197" s="37" t="str">
        <f t="shared" si="10"/>
        <v xml:space="preserve"> </v>
      </c>
      <c r="O197" s="64" t="s">
        <v>593</v>
      </c>
      <c r="P197" s="64"/>
    </row>
  </sheetData>
  <autoFilter ref="A7:AK197">
    <sortState ref="A8:AG195">
      <sortCondition ref="B7:B195"/>
    </sortState>
  </autoFilter>
  <mergeCells count="7">
    <mergeCell ref="O197:P197"/>
    <mergeCell ref="A3:P3"/>
    <mergeCell ref="A4:P4"/>
    <mergeCell ref="A5:P5"/>
    <mergeCell ref="A1:C1"/>
    <mergeCell ref="A2:C2"/>
    <mergeCell ref="O196:P196"/>
  </mergeCells>
  <pageMargins left="0.21" right="0.17" top="0.36" bottom="0.32" header="0.24" footer="0.2"/>
  <pageSetup paperSize="9" scale="70" orientation="landscape" horizontalDpi="180" verticalDpi="180" r:id="rId1"/>
  <headerFooter>
    <oddFooter>&amp;L&amp;"Tahoma,Italic"&amp;8Bảng giá nhà thuốc Bệnh viện năm 2018&amp;R&amp;"Tahoma,Italic"&amp;8Trang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7"/>
  <sheetViews>
    <sheetView tabSelected="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J14" sqref="J14"/>
    </sheetView>
  </sheetViews>
  <sheetFormatPr defaultRowHeight="14.25" x14ac:dyDescent="0.2"/>
  <cols>
    <col min="1" max="1" width="5.28515625" style="27" bestFit="1" customWidth="1"/>
    <col min="2" max="2" width="30.85546875" style="29" customWidth="1"/>
    <col min="3" max="3" width="6" style="27" bestFit="1" customWidth="1"/>
    <col min="4" max="4" width="19" style="27" bestFit="1" customWidth="1"/>
    <col min="5" max="5" width="11" style="29" customWidth="1"/>
    <col min="6" max="7" width="11" style="27" customWidth="1"/>
    <col min="8" max="16384" width="9.140625" style="27"/>
  </cols>
  <sheetData>
    <row r="1" spans="1:7" x14ac:dyDescent="0.2">
      <c r="A1" s="68" t="s">
        <v>451</v>
      </c>
      <c r="B1" s="68"/>
    </row>
    <row r="2" spans="1:7" x14ac:dyDescent="0.2">
      <c r="A2" s="68" t="s">
        <v>589</v>
      </c>
      <c r="B2" s="68"/>
    </row>
    <row r="3" spans="1:7" ht="18" x14ac:dyDescent="0.25">
      <c r="A3" s="69" t="s">
        <v>452</v>
      </c>
      <c r="B3" s="69"/>
      <c r="C3" s="69"/>
      <c r="D3" s="69"/>
      <c r="E3" s="69"/>
      <c r="F3" s="69"/>
      <c r="G3" s="69"/>
    </row>
    <row r="4" spans="1:7" x14ac:dyDescent="0.2">
      <c r="A4" s="67" t="s">
        <v>453</v>
      </c>
      <c r="B4" s="67"/>
      <c r="C4" s="67"/>
      <c r="D4" s="67"/>
      <c r="E4" s="67"/>
      <c r="F4" s="67"/>
      <c r="G4" s="67"/>
    </row>
    <row r="5" spans="1:7" x14ac:dyDescent="0.2">
      <c r="A5" s="67" t="s">
        <v>632</v>
      </c>
      <c r="B5" s="67"/>
      <c r="C5" s="67"/>
      <c r="D5" s="67"/>
      <c r="E5" s="67"/>
      <c r="F5" s="67"/>
      <c r="G5" s="67"/>
    </row>
    <row r="6" spans="1:7" x14ac:dyDescent="0.2">
      <c r="G6" s="31" t="s">
        <v>591</v>
      </c>
    </row>
    <row r="7" spans="1:7" s="29" customFormat="1" ht="25.5" customHeight="1" x14ac:dyDescent="0.2">
      <c r="A7" s="28" t="s">
        <v>0</v>
      </c>
      <c r="B7" s="28" t="s">
        <v>2</v>
      </c>
      <c r="C7" s="28" t="s">
        <v>590</v>
      </c>
      <c r="D7" s="28" t="s">
        <v>592</v>
      </c>
      <c r="E7" s="28" t="s">
        <v>575</v>
      </c>
      <c r="F7" s="28"/>
      <c r="G7" s="28"/>
    </row>
    <row r="8" spans="1:7" ht="26.25" customHeight="1" x14ac:dyDescent="0.2">
      <c r="A8" s="45">
        <v>1</v>
      </c>
      <c r="B8" s="46" t="s">
        <v>418</v>
      </c>
      <c r="C8" s="47" t="s">
        <v>75</v>
      </c>
      <c r="D8" s="48" t="s">
        <v>18</v>
      </c>
      <c r="E8" s="49">
        <v>790</v>
      </c>
      <c r="F8" s="50"/>
      <c r="G8" s="50"/>
    </row>
    <row r="9" spans="1:7" ht="26.25" customHeight="1" x14ac:dyDescent="0.2">
      <c r="A9" s="51">
        <v>2</v>
      </c>
      <c r="B9" s="52" t="s">
        <v>395</v>
      </c>
      <c r="C9" s="53" t="s">
        <v>245</v>
      </c>
      <c r="D9" s="54" t="s">
        <v>18</v>
      </c>
      <c r="E9" s="55">
        <v>1999</v>
      </c>
      <c r="F9" s="56"/>
      <c r="G9" s="56"/>
    </row>
    <row r="10" spans="1:7" ht="26.25" customHeight="1" x14ac:dyDescent="0.2">
      <c r="A10" s="51">
        <v>3</v>
      </c>
      <c r="B10" s="52" t="s">
        <v>406</v>
      </c>
      <c r="C10" s="53" t="s">
        <v>75</v>
      </c>
      <c r="D10" s="54" t="s">
        <v>18</v>
      </c>
      <c r="E10" s="55">
        <v>1319</v>
      </c>
      <c r="F10" s="56"/>
      <c r="G10" s="56"/>
    </row>
    <row r="11" spans="1:7" ht="26.25" customHeight="1" x14ac:dyDescent="0.2">
      <c r="A11" s="51">
        <v>4</v>
      </c>
      <c r="B11" s="52" t="s">
        <v>381</v>
      </c>
      <c r="C11" s="53" t="s">
        <v>75</v>
      </c>
      <c r="D11" s="54" t="s">
        <v>18</v>
      </c>
      <c r="E11" s="55">
        <v>4399</v>
      </c>
      <c r="F11" s="56"/>
      <c r="G11" s="56"/>
    </row>
    <row r="12" spans="1:7" ht="26.25" customHeight="1" x14ac:dyDescent="0.2">
      <c r="A12" s="51">
        <v>5</v>
      </c>
      <c r="B12" s="52" t="s">
        <v>145</v>
      </c>
      <c r="C12" s="53" t="s">
        <v>25</v>
      </c>
      <c r="D12" s="54" t="s">
        <v>51</v>
      </c>
      <c r="E12" s="55">
        <v>71951</v>
      </c>
      <c r="F12" s="56"/>
      <c r="G12" s="56"/>
    </row>
    <row r="13" spans="1:7" ht="26.25" customHeight="1" x14ac:dyDescent="0.2">
      <c r="A13" s="51">
        <v>6</v>
      </c>
      <c r="B13" s="52" t="s">
        <v>277</v>
      </c>
      <c r="C13" s="53" t="s">
        <v>125</v>
      </c>
      <c r="D13" s="54" t="s">
        <v>9</v>
      </c>
      <c r="E13" s="55">
        <v>7917</v>
      </c>
      <c r="F13" s="56"/>
      <c r="G13" s="56"/>
    </row>
    <row r="14" spans="1:7" ht="26.25" customHeight="1" x14ac:dyDescent="0.2">
      <c r="A14" s="51">
        <v>7</v>
      </c>
      <c r="B14" s="52" t="s">
        <v>309</v>
      </c>
      <c r="C14" s="53" t="s">
        <v>75</v>
      </c>
      <c r="D14" s="54" t="s">
        <v>18</v>
      </c>
      <c r="E14" s="55">
        <v>3278</v>
      </c>
      <c r="F14" s="56"/>
      <c r="G14" s="56"/>
    </row>
    <row r="15" spans="1:7" ht="26.25" customHeight="1" x14ac:dyDescent="0.2">
      <c r="A15" s="51">
        <v>8</v>
      </c>
      <c r="B15" s="52" t="s">
        <v>152</v>
      </c>
      <c r="C15" s="53" t="s">
        <v>25</v>
      </c>
      <c r="D15" s="54" t="s">
        <v>13</v>
      </c>
      <c r="E15" s="55">
        <v>82132</v>
      </c>
      <c r="F15" s="56"/>
      <c r="G15" s="56"/>
    </row>
    <row r="16" spans="1:7" ht="25.5" x14ac:dyDescent="0.2">
      <c r="A16" s="51">
        <v>9</v>
      </c>
      <c r="B16" s="57" t="s">
        <v>472</v>
      </c>
      <c r="C16" s="53" t="s">
        <v>75</v>
      </c>
      <c r="D16" s="54" t="s">
        <v>18</v>
      </c>
      <c r="E16" s="55">
        <v>1264</v>
      </c>
      <c r="F16" s="56"/>
      <c r="G16" s="56"/>
    </row>
    <row r="17" spans="1:7" ht="26.25" customHeight="1" x14ac:dyDescent="0.2">
      <c r="A17" s="51">
        <v>10</v>
      </c>
      <c r="B17" s="52" t="s">
        <v>61</v>
      </c>
      <c r="C17" s="53" t="s">
        <v>25</v>
      </c>
      <c r="D17" s="54" t="s">
        <v>9</v>
      </c>
      <c r="E17" s="55">
        <v>108501</v>
      </c>
      <c r="F17" s="56"/>
      <c r="G17" s="56"/>
    </row>
    <row r="18" spans="1:7" ht="26.25" customHeight="1" x14ac:dyDescent="0.2">
      <c r="A18" s="51">
        <v>11</v>
      </c>
      <c r="B18" s="52" t="s">
        <v>312</v>
      </c>
      <c r="C18" s="53" t="s">
        <v>75</v>
      </c>
      <c r="D18" s="54" t="s">
        <v>18</v>
      </c>
      <c r="E18" s="55">
        <v>1760</v>
      </c>
      <c r="F18" s="56"/>
      <c r="G18" s="56"/>
    </row>
    <row r="19" spans="1:7" ht="26.25" customHeight="1" x14ac:dyDescent="0.2">
      <c r="A19" s="51">
        <v>12</v>
      </c>
      <c r="B19" s="52" t="s">
        <v>314</v>
      </c>
      <c r="C19" s="53" t="s">
        <v>75</v>
      </c>
      <c r="D19" s="54" t="s">
        <v>18</v>
      </c>
      <c r="E19" s="55">
        <v>2079</v>
      </c>
      <c r="F19" s="56"/>
      <c r="G19" s="56"/>
    </row>
    <row r="20" spans="1:7" ht="26.25" customHeight="1" x14ac:dyDescent="0.2">
      <c r="A20" s="51">
        <v>13</v>
      </c>
      <c r="B20" s="52" t="s">
        <v>435</v>
      </c>
      <c r="C20" s="53" t="s">
        <v>75</v>
      </c>
      <c r="D20" s="54" t="s">
        <v>18</v>
      </c>
      <c r="E20" s="55">
        <v>764</v>
      </c>
      <c r="F20" s="56"/>
      <c r="G20" s="56"/>
    </row>
    <row r="21" spans="1:7" ht="26.25" customHeight="1" x14ac:dyDescent="0.2">
      <c r="A21" s="51">
        <v>14</v>
      </c>
      <c r="B21" s="52" t="s">
        <v>42</v>
      </c>
      <c r="C21" s="53" t="s">
        <v>25</v>
      </c>
      <c r="D21" s="54" t="s">
        <v>28</v>
      </c>
      <c r="E21" s="55">
        <v>176400</v>
      </c>
      <c r="F21" s="56"/>
      <c r="G21" s="56"/>
    </row>
    <row r="22" spans="1:7" ht="26.25" customHeight="1" x14ac:dyDescent="0.2">
      <c r="A22" s="51">
        <v>15</v>
      </c>
      <c r="B22" s="52" t="s">
        <v>44</v>
      </c>
      <c r="C22" s="53" t="s">
        <v>25</v>
      </c>
      <c r="D22" s="54" t="s">
        <v>28</v>
      </c>
      <c r="E22" s="55">
        <v>156136</v>
      </c>
      <c r="F22" s="56"/>
      <c r="G22" s="56"/>
    </row>
    <row r="23" spans="1:7" ht="26.25" customHeight="1" x14ac:dyDescent="0.2">
      <c r="A23" s="51">
        <v>16</v>
      </c>
      <c r="B23" s="52" t="s">
        <v>317</v>
      </c>
      <c r="C23" s="53" t="s">
        <v>75</v>
      </c>
      <c r="D23" s="54" t="s">
        <v>18</v>
      </c>
      <c r="E23" s="55">
        <v>3465</v>
      </c>
      <c r="F23" s="56"/>
      <c r="G23" s="56"/>
    </row>
    <row r="24" spans="1:7" ht="26.25" customHeight="1" x14ac:dyDescent="0.2">
      <c r="A24" s="51">
        <v>17</v>
      </c>
      <c r="B24" s="52" t="s">
        <v>168</v>
      </c>
      <c r="C24" s="53" t="s">
        <v>25</v>
      </c>
      <c r="D24" s="54" t="s">
        <v>28</v>
      </c>
      <c r="E24" s="55">
        <v>51894</v>
      </c>
      <c r="F24" s="56"/>
      <c r="G24" s="56"/>
    </row>
    <row r="25" spans="1:7" ht="26.25" customHeight="1" x14ac:dyDescent="0.2">
      <c r="A25" s="51">
        <v>18</v>
      </c>
      <c r="B25" s="52" t="s">
        <v>70</v>
      </c>
      <c r="C25" s="53" t="s">
        <v>25</v>
      </c>
      <c r="D25" s="54" t="s">
        <v>18</v>
      </c>
      <c r="E25" s="55">
        <v>6420</v>
      </c>
      <c r="F25" s="56"/>
      <c r="G25" s="56"/>
    </row>
    <row r="26" spans="1:7" ht="26.25" customHeight="1" x14ac:dyDescent="0.2">
      <c r="A26" s="51">
        <v>19</v>
      </c>
      <c r="B26" s="52" t="s">
        <v>236</v>
      </c>
      <c r="C26" s="53" t="s">
        <v>75</v>
      </c>
      <c r="D26" s="54" t="s">
        <v>166</v>
      </c>
      <c r="E26" s="55">
        <v>12771</v>
      </c>
      <c r="F26" s="56"/>
      <c r="G26" s="56"/>
    </row>
    <row r="27" spans="1:7" ht="26.25" customHeight="1" x14ac:dyDescent="0.2">
      <c r="A27" s="51">
        <v>20</v>
      </c>
      <c r="B27" s="52" t="s">
        <v>164</v>
      </c>
      <c r="C27" s="53" t="s">
        <v>75</v>
      </c>
      <c r="D27" s="54" t="s">
        <v>166</v>
      </c>
      <c r="E27" s="55">
        <v>19400</v>
      </c>
      <c r="F27" s="56"/>
      <c r="G27" s="56"/>
    </row>
    <row r="28" spans="1:7" ht="26.25" customHeight="1" x14ac:dyDescent="0.2">
      <c r="A28" s="51">
        <v>21</v>
      </c>
      <c r="B28" s="52" t="s">
        <v>254</v>
      </c>
      <c r="C28" s="53" t="s">
        <v>245</v>
      </c>
      <c r="D28" s="54" t="s">
        <v>32</v>
      </c>
      <c r="E28" s="55">
        <v>11767</v>
      </c>
      <c r="F28" s="56"/>
      <c r="G28" s="56"/>
    </row>
    <row r="29" spans="1:7" ht="26.25" customHeight="1" x14ac:dyDescent="0.2">
      <c r="A29" s="51">
        <v>22</v>
      </c>
      <c r="B29" s="52" t="s">
        <v>20</v>
      </c>
      <c r="C29" s="53" t="s">
        <v>25</v>
      </c>
      <c r="D29" s="54" t="s">
        <v>22</v>
      </c>
      <c r="E29" s="55">
        <v>326340</v>
      </c>
      <c r="F29" s="56"/>
      <c r="G29" s="56"/>
    </row>
    <row r="30" spans="1:7" ht="26.25" customHeight="1" x14ac:dyDescent="0.2">
      <c r="A30" s="51">
        <v>23</v>
      </c>
      <c r="B30" s="52" t="s">
        <v>319</v>
      </c>
      <c r="C30" s="53" t="s">
        <v>102</v>
      </c>
      <c r="D30" s="54" t="s">
        <v>18</v>
      </c>
      <c r="E30" s="55">
        <v>2310</v>
      </c>
      <c r="F30" s="56"/>
      <c r="G30" s="56"/>
    </row>
    <row r="31" spans="1:7" ht="26.25" customHeight="1" x14ac:dyDescent="0.2">
      <c r="A31" s="51">
        <v>24</v>
      </c>
      <c r="B31" s="52" t="s">
        <v>68</v>
      </c>
      <c r="C31" s="53" t="s">
        <v>25</v>
      </c>
      <c r="D31" s="54" t="s">
        <v>9</v>
      </c>
      <c r="E31" s="55">
        <v>122534</v>
      </c>
      <c r="F31" s="56"/>
      <c r="G31" s="56"/>
    </row>
    <row r="32" spans="1:7" ht="26.25" customHeight="1" x14ac:dyDescent="0.2">
      <c r="A32" s="51">
        <v>25</v>
      </c>
      <c r="B32" s="57" t="s">
        <v>467</v>
      </c>
      <c r="C32" s="53" t="s">
        <v>356</v>
      </c>
      <c r="D32" s="54" t="s">
        <v>143</v>
      </c>
      <c r="E32" s="55">
        <v>4839</v>
      </c>
      <c r="F32" s="56"/>
      <c r="G32" s="56"/>
    </row>
    <row r="33" spans="1:7" ht="26.25" customHeight="1" x14ac:dyDescent="0.2">
      <c r="A33" s="51">
        <v>26</v>
      </c>
      <c r="B33" s="52" t="s">
        <v>287</v>
      </c>
      <c r="C33" s="53" t="s">
        <v>288</v>
      </c>
      <c r="D33" s="54" t="s">
        <v>289</v>
      </c>
      <c r="E33" s="55">
        <v>3718</v>
      </c>
      <c r="F33" s="56"/>
      <c r="G33" s="56"/>
    </row>
    <row r="34" spans="1:7" ht="26.25" customHeight="1" x14ac:dyDescent="0.2">
      <c r="A34" s="51">
        <v>27</v>
      </c>
      <c r="B34" s="52" t="s">
        <v>234</v>
      </c>
      <c r="C34" s="53" t="s">
        <v>245</v>
      </c>
      <c r="D34" s="54" t="s">
        <v>18</v>
      </c>
      <c r="E34" s="55">
        <v>12358</v>
      </c>
      <c r="F34" s="56"/>
      <c r="G34" s="56"/>
    </row>
    <row r="35" spans="1:7" ht="26.25" customHeight="1" x14ac:dyDescent="0.2">
      <c r="A35" s="51">
        <v>28</v>
      </c>
      <c r="B35" s="52" t="s">
        <v>272</v>
      </c>
      <c r="C35" s="53" t="s">
        <v>75</v>
      </c>
      <c r="D35" s="54" t="s">
        <v>76</v>
      </c>
      <c r="E35" s="55">
        <v>8388</v>
      </c>
      <c r="F35" s="56"/>
      <c r="G35" s="56"/>
    </row>
    <row r="36" spans="1:7" ht="26.25" customHeight="1" x14ac:dyDescent="0.2">
      <c r="A36" s="51">
        <v>29</v>
      </c>
      <c r="B36" s="52" t="s">
        <v>279</v>
      </c>
      <c r="C36" s="53" t="s">
        <v>75</v>
      </c>
      <c r="D36" s="54" t="s">
        <v>280</v>
      </c>
      <c r="E36" s="55">
        <v>7275</v>
      </c>
      <c r="F36" s="56"/>
      <c r="G36" s="56"/>
    </row>
    <row r="37" spans="1:7" ht="26.25" customHeight="1" x14ac:dyDescent="0.2">
      <c r="A37" s="51">
        <v>30</v>
      </c>
      <c r="B37" s="52" t="s">
        <v>74</v>
      </c>
      <c r="C37" s="53" t="s">
        <v>75</v>
      </c>
      <c r="D37" s="54" t="s">
        <v>76</v>
      </c>
      <c r="E37" s="55">
        <v>9951</v>
      </c>
      <c r="F37" s="56"/>
      <c r="G37" s="56"/>
    </row>
    <row r="38" spans="1:7" ht="26.25" customHeight="1" x14ac:dyDescent="0.2">
      <c r="A38" s="51">
        <v>31</v>
      </c>
      <c r="B38" s="52" t="s">
        <v>204</v>
      </c>
      <c r="C38" s="53" t="s">
        <v>79</v>
      </c>
      <c r="D38" s="54" t="s">
        <v>18</v>
      </c>
      <c r="E38" s="55">
        <v>48149</v>
      </c>
      <c r="F38" s="56"/>
      <c r="G38" s="56"/>
    </row>
    <row r="39" spans="1:7" ht="26.25" customHeight="1" x14ac:dyDescent="0.2">
      <c r="A39" s="51">
        <v>32</v>
      </c>
      <c r="B39" s="52" t="s">
        <v>441</v>
      </c>
      <c r="C39" s="53" t="s">
        <v>75</v>
      </c>
      <c r="D39" s="54" t="s">
        <v>18</v>
      </c>
      <c r="E39" s="55">
        <v>388</v>
      </c>
      <c r="F39" s="56"/>
      <c r="G39" s="56"/>
    </row>
    <row r="40" spans="1:7" ht="26.25" customHeight="1" x14ac:dyDescent="0.2">
      <c r="A40" s="51">
        <v>33</v>
      </c>
      <c r="B40" s="52" t="s">
        <v>265</v>
      </c>
      <c r="C40" s="53" t="s">
        <v>125</v>
      </c>
      <c r="D40" s="54" t="s">
        <v>32</v>
      </c>
      <c r="E40" s="55">
        <v>8310</v>
      </c>
      <c r="F40" s="56"/>
      <c r="G40" s="56"/>
    </row>
    <row r="41" spans="1:7" ht="26.25" customHeight="1" x14ac:dyDescent="0.2">
      <c r="A41" s="51">
        <v>34</v>
      </c>
      <c r="B41" s="52" t="s">
        <v>351</v>
      </c>
      <c r="C41" s="53" t="s">
        <v>75</v>
      </c>
      <c r="D41" s="54" t="s">
        <v>32</v>
      </c>
      <c r="E41" s="55">
        <v>5140</v>
      </c>
      <c r="F41" s="56"/>
      <c r="G41" s="56"/>
    </row>
    <row r="42" spans="1:7" ht="26.25" customHeight="1" x14ac:dyDescent="0.2">
      <c r="A42" s="51">
        <v>35</v>
      </c>
      <c r="B42" s="52" t="s">
        <v>384</v>
      </c>
      <c r="C42" s="53" t="s">
        <v>75</v>
      </c>
      <c r="D42" s="54" t="s">
        <v>18</v>
      </c>
      <c r="E42" s="55">
        <v>4267</v>
      </c>
      <c r="F42" s="56"/>
      <c r="G42" s="56"/>
    </row>
    <row r="43" spans="1:7" ht="26.25" customHeight="1" x14ac:dyDescent="0.2">
      <c r="A43" s="51">
        <v>36</v>
      </c>
      <c r="B43" s="52" t="s">
        <v>228</v>
      </c>
      <c r="C43" s="53" t="s">
        <v>75</v>
      </c>
      <c r="D43" s="54" t="s">
        <v>229</v>
      </c>
      <c r="E43" s="55">
        <v>14864</v>
      </c>
      <c r="F43" s="56"/>
      <c r="G43" s="56"/>
    </row>
    <row r="44" spans="1:7" ht="26.25" customHeight="1" x14ac:dyDescent="0.2">
      <c r="A44" s="51">
        <v>37</v>
      </c>
      <c r="B44" s="52" t="s">
        <v>420</v>
      </c>
      <c r="C44" s="53" t="s">
        <v>75</v>
      </c>
      <c r="D44" s="54" t="s">
        <v>18</v>
      </c>
      <c r="E44" s="55">
        <v>492</v>
      </c>
      <c r="F44" s="56"/>
      <c r="G44" s="56"/>
    </row>
    <row r="45" spans="1:7" ht="26.25" customHeight="1" x14ac:dyDescent="0.2">
      <c r="A45" s="51">
        <v>38</v>
      </c>
      <c r="B45" s="52" t="s">
        <v>409</v>
      </c>
      <c r="C45" s="53" t="s">
        <v>75</v>
      </c>
      <c r="D45" s="54" t="s">
        <v>18</v>
      </c>
      <c r="E45" s="55">
        <v>1058</v>
      </c>
      <c r="F45" s="56"/>
      <c r="G45" s="56"/>
    </row>
    <row r="46" spans="1:7" ht="26.25" customHeight="1" x14ac:dyDescent="0.2">
      <c r="A46" s="51">
        <v>39</v>
      </c>
      <c r="B46" s="52" t="s">
        <v>322</v>
      </c>
      <c r="C46" s="53" t="s">
        <v>75</v>
      </c>
      <c r="D46" s="54" t="s">
        <v>18</v>
      </c>
      <c r="E46" s="55">
        <v>1408</v>
      </c>
      <c r="F46" s="56"/>
      <c r="G46" s="56"/>
    </row>
    <row r="47" spans="1:7" ht="26.25" customHeight="1" x14ac:dyDescent="0.2">
      <c r="A47" s="51">
        <v>40</v>
      </c>
      <c r="B47" s="52" t="s">
        <v>99</v>
      </c>
      <c r="C47" s="53" t="s">
        <v>79</v>
      </c>
      <c r="D47" s="54" t="s">
        <v>18</v>
      </c>
      <c r="E47" s="55">
        <v>22470</v>
      </c>
      <c r="F47" s="56"/>
      <c r="G47" s="56"/>
    </row>
    <row r="48" spans="1:7" ht="26.25" customHeight="1" x14ac:dyDescent="0.2">
      <c r="A48" s="51">
        <v>41</v>
      </c>
      <c r="B48" s="52" t="s">
        <v>398</v>
      </c>
      <c r="C48" s="53" t="s">
        <v>75</v>
      </c>
      <c r="D48" s="54" t="s">
        <v>18</v>
      </c>
      <c r="E48" s="55">
        <v>1979</v>
      </c>
      <c r="F48" s="56"/>
      <c r="G48" s="56"/>
    </row>
    <row r="49" spans="1:7" ht="26.25" customHeight="1" x14ac:dyDescent="0.2">
      <c r="A49" s="51">
        <v>42</v>
      </c>
      <c r="B49" s="52" t="s">
        <v>427</v>
      </c>
      <c r="C49" s="53" t="s">
        <v>75</v>
      </c>
      <c r="D49" s="54" t="s">
        <v>18</v>
      </c>
      <c r="E49" s="55">
        <v>862</v>
      </c>
      <c r="F49" s="56"/>
      <c r="G49" s="56"/>
    </row>
    <row r="50" spans="1:7" ht="26.25" customHeight="1" x14ac:dyDescent="0.2">
      <c r="A50" s="51">
        <v>43</v>
      </c>
      <c r="B50" s="52" t="s">
        <v>445</v>
      </c>
      <c r="C50" s="53" t="s">
        <v>75</v>
      </c>
      <c r="D50" s="54" t="s">
        <v>18</v>
      </c>
      <c r="E50" s="55">
        <v>319</v>
      </c>
      <c r="F50" s="56"/>
      <c r="G50" s="56"/>
    </row>
    <row r="51" spans="1:7" ht="26.25" customHeight="1" x14ac:dyDescent="0.2">
      <c r="A51" s="51">
        <v>44</v>
      </c>
      <c r="B51" s="52" t="s">
        <v>247</v>
      </c>
      <c r="C51" s="53" t="s">
        <v>75</v>
      </c>
      <c r="D51" s="54" t="s">
        <v>92</v>
      </c>
      <c r="E51" s="55">
        <v>14886</v>
      </c>
      <c r="F51" s="56"/>
      <c r="G51" s="56"/>
    </row>
    <row r="52" spans="1:7" ht="26.25" customHeight="1" x14ac:dyDescent="0.2">
      <c r="A52" s="51">
        <v>45</v>
      </c>
      <c r="B52" s="52" t="s">
        <v>437</v>
      </c>
      <c r="C52" s="53" t="s">
        <v>75</v>
      </c>
      <c r="D52" s="54" t="s">
        <v>18</v>
      </c>
      <c r="E52" s="55">
        <v>919</v>
      </c>
      <c r="F52" s="56"/>
      <c r="G52" s="56"/>
    </row>
    <row r="53" spans="1:7" ht="26.25" customHeight="1" x14ac:dyDescent="0.2">
      <c r="A53" s="51">
        <v>46</v>
      </c>
      <c r="B53" s="52" t="s">
        <v>244</v>
      </c>
      <c r="C53" s="53" t="s">
        <v>245</v>
      </c>
      <c r="D53" s="54" t="s">
        <v>32</v>
      </c>
      <c r="E53" s="55">
        <v>5446</v>
      </c>
      <c r="F53" s="56"/>
      <c r="G53" s="56"/>
    </row>
    <row r="54" spans="1:7" ht="26.25" customHeight="1" x14ac:dyDescent="0.2">
      <c r="A54" s="51">
        <v>47</v>
      </c>
      <c r="B54" s="52" t="s">
        <v>78</v>
      </c>
      <c r="C54" s="53" t="s">
        <v>79</v>
      </c>
      <c r="D54" s="54" t="s">
        <v>45</v>
      </c>
      <c r="E54" s="55">
        <v>52537</v>
      </c>
      <c r="F54" s="56"/>
      <c r="G54" s="56"/>
    </row>
    <row r="55" spans="1:7" ht="26.25" customHeight="1" x14ac:dyDescent="0.2">
      <c r="A55" s="51">
        <v>48</v>
      </c>
      <c r="B55" s="57" t="s">
        <v>454</v>
      </c>
      <c r="C55" s="53" t="s">
        <v>75</v>
      </c>
      <c r="D55" s="54" t="s">
        <v>104</v>
      </c>
      <c r="E55" s="55">
        <v>11770</v>
      </c>
      <c r="F55" s="56"/>
      <c r="G55" s="56"/>
    </row>
    <row r="56" spans="1:7" ht="26.25" customHeight="1" x14ac:dyDescent="0.2">
      <c r="A56" s="51">
        <v>49</v>
      </c>
      <c r="B56" s="52" t="s">
        <v>324</v>
      </c>
      <c r="C56" s="53" t="s">
        <v>25</v>
      </c>
      <c r="D56" s="54" t="s">
        <v>18</v>
      </c>
      <c r="E56" s="55">
        <v>2310</v>
      </c>
      <c r="F56" s="56"/>
      <c r="G56" s="56"/>
    </row>
    <row r="57" spans="1:7" ht="26.25" customHeight="1" x14ac:dyDescent="0.2">
      <c r="A57" s="51">
        <v>50</v>
      </c>
      <c r="B57" s="57" t="s">
        <v>455</v>
      </c>
      <c r="C57" s="53" t="s">
        <v>102</v>
      </c>
      <c r="D57" s="54" t="s">
        <v>18</v>
      </c>
      <c r="E57" s="55">
        <v>4399</v>
      </c>
      <c r="F57" s="56"/>
      <c r="G57" s="56"/>
    </row>
    <row r="58" spans="1:7" ht="26.25" customHeight="1" x14ac:dyDescent="0.2">
      <c r="A58" s="51">
        <v>51</v>
      </c>
      <c r="B58" s="52" t="s">
        <v>53</v>
      </c>
      <c r="C58" s="53" t="s">
        <v>25</v>
      </c>
      <c r="D58" s="54" t="s">
        <v>51</v>
      </c>
      <c r="E58" s="55">
        <v>192689</v>
      </c>
      <c r="F58" s="56"/>
      <c r="G58" s="56"/>
    </row>
    <row r="59" spans="1:7" ht="26.25" customHeight="1" x14ac:dyDescent="0.2">
      <c r="A59" s="51">
        <v>52</v>
      </c>
      <c r="B59" s="52" t="s">
        <v>366</v>
      </c>
      <c r="C59" s="53" t="s">
        <v>75</v>
      </c>
      <c r="D59" s="54" t="s">
        <v>92</v>
      </c>
      <c r="E59" s="55">
        <v>4329</v>
      </c>
      <c r="F59" s="56"/>
      <c r="G59" s="56"/>
    </row>
    <row r="60" spans="1:7" ht="26.25" customHeight="1" x14ac:dyDescent="0.2">
      <c r="A60" s="51">
        <v>53</v>
      </c>
      <c r="B60" s="52" t="s">
        <v>390</v>
      </c>
      <c r="C60" s="53" t="s">
        <v>75</v>
      </c>
      <c r="D60" s="54" t="s">
        <v>92</v>
      </c>
      <c r="E60" s="55">
        <v>3165</v>
      </c>
      <c r="F60" s="56"/>
      <c r="G60" s="56"/>
    </row>
    <row r="61" spans="1:7" ht="26.25" customHeight="1" x14ac:dyDescent="0.2">
      <c r="A61" s="51">
        <v>54</v>
      </c>
      <c r="B61" s="52" t="s">
        <v>81</v>
      </c>
      <c r="C61" s="53" t="s">
        <v>75</v>
      </c>
      <c r="D61" s="54" t="s">
        <v>32</v>
      </c>
      <c r="E61" s="55">
        <v>6955</v>
      </c>
      <c r="F61" s="56"/>
      <c r="G61" s="56"/>
    </row>
    <row r="62" spans="1:7" ht="26.25" customHeight="1" x14ac:dyDescent="0.2">
      <c r="A62" s="51">
        <v>55</v>
      </c>
      <c r="B62" s="52" t="s">
        <v>267</v>
      </c>
      <c r="C62" s="53" t="s">
        <v>75</v>
      </c>
      <c r="D62" s="54" t="s">
        <v>32</v>
      </c>
      <c r="E62" s="55">
        <v>6045</v>
      </c>
      <c r="F62" s="56"/>
      <c r="G62" s="56"/>
    </row>
    <row r="63" spans="1:7" ht="26.25" customHeight="1" x14ac:dyDescent="0.2">
      <c r="A63" s="51">
        <v>56</v>
      </c>
      <c r="B63" s="52" t="s">
        <v>134</v>
      </c>
      <c r="C63" s="53" t="s">
        <v>25</v>
      </c>
      <c r="D63" s="54" t="s">
        <v>13</v>
      </c>
      <c r="E63" s="55">
        <v>94711</v>
      </c>
      <c r="F63" s="56"/>
      <c r="G63" s="56"/>
    </row>
    <row r="64" spans="1:7" ht="26.25" customHeight="1" x14ac:dyDescent="0.2">
      <c r="A64" s="51">
        <v>57</v>
      </c>
      <c r="B64" s="52" t="s">
        <v>66</v>
      </c>
      <c r="C64" s="53" t="s">
        <v>25</v>
      </c>
      <c r="D64" s="54" t="s">
        <v>13</v>
      </c>
      <c r="E64" s="55">
        <v>121799</v>
      </c>
      <c r="F64" s="56"/>
      <c r="G64" s="56"/>
    </row>
    <row r="65" spans="1:7" ht="26.25" customHeight="1" x14ac:dyDescent="0.2">
      <c r="A65" s="51">
        <v>58</v>
      </c>
      <c r="B65" s="52" t="s">
        <v>222</v>
      </c>
      <c r="C65" s="53" t="s">
        <v>25</v>
      </c>
      <c r="D65" s="54" t="s">
        <v>224</v>
      </c>
      <c r="E65" s="55">
        <v>31512</v>
      </c>
      <c r="F65" s="56"/>
      <c r="G65" s="56"/>
    </row>
    <row r="66" spans="1:7" ht="26.25" customHeight="1" x14ac:dyDescent="0.2">
      <c r="A66" s="51">
        <v>59</v>
      </c>
      <c r="B66" s="52" t="s">
        <v>371</v>
      </c>
      <c r="C66" s="53" t="s">
        <v>75</v>
      </c>
      <c r="D66" s="54" t="s">
        <v>32</v>
      </c>
      <c r="E66" s="55">
        <v>3151</v>
      </c>
      <c r="F66" s="56"/>
      <c r="G66" s="56"/>
    </row>
    <row r="67" spans="1:7" ht="26.25" customHeight="1" x14ac:dyDescent="0.2">
      <c r="A67" s="51">
        <v>60</v>
      </c>
      <c r="B67" s="52" t="s">
        <v>201</v>
      </c>
      <c r="C67" s="53" t="s">
        <v>75</v>
      </c>
      <c r="D67" s="54" t="s">
        <v>202</v>
      </c>
      <c r="E67" s="55">
        <v>7752</v>
      </c>
      <c r="F67" s="56"/>
      <c r="G67" s="56"/>
    </row>
    <row r="68" spans="1:7" ht="26.25" customHeight="1" x14ac:dyDescent="0.2">
      <c r="A68" s="51">
        <v>61</v>
      </c>
      <c r="B68" s="52" t="s">
        <v>449</v>
      </c>
      <c r="C68" s="53" t="s">
        <v>75</v>
      </c>
      <c r="D68" s="54" t="s">
        <v>18</v>
      </c>
      <c r="E68" s="55">
        <v>143</v>
      </c>
      <c r="F68" s="56"/>
      <c r="G68" s="56"/>
    </row>
    <row r="69" spans="1:7" ht="26.25" customHeight="1" x14ac:dyDescent="0.2">
      <c r="A69" s="51">
        <v>62</v>
      </c>
      <c r="B69" s="57" t="s">
        <v>456</v>
      </c>
      <c r="C69" s="53" t="s">
        <v>25</v>
      </c>
      <c r="D69" s="54" t="s">
        <v>13</v>
      </c>
      <c r="E69" s="55">
        <v>136158</v>
      </c>
      <c r="F69" s="56"/>
      <c r="G69" s="56"/>
    </row>
    <row r="70" spans="1:7" ht="38.25" x14ac:dyDescent="0.2">
      <c r="A70" s="51">
        <v>63</v>
      </c>
      <c r="B70" s="57" t="s">
        <v>457</v>
      </c>
      <c r="C70" s="53" t="s">
        <v>102</v>
      </c>
      <c r="D70" s="54" t="s">
        <v>18</v>
      </c>
      <c r="E70" s="55">
        <v>3630</v>
      </c>
      <c r="F70" s="56"/>
      <c r="G70" s="56"/>
    </row>
    <row r="71" spans="1:7" ht="26.25" customHeight="1" x14ac:dyDescent="0.2">
      <c r="A71" s="51">
        <v>64</v>
      </c>
      <c r="B71" s="52" t="s">
        <v>24</v>
      </c>
      <c r="C71" s="53" t="s">
        <v>25</v>
      </c>
      <c r="D71" s="54" t="s">
        <v>22</v>
      </c>
      <c r="E71" s="55">
        <v>336000</v>
      </c>
      <c r="F71" s="56"/>
      <c r="G71" s="56"/>
    </row>
    <row r="72" spans="1:7" ht="26.25" customHeight="1" x14ac:dyDescent="0.2">
      <c r="A72" s="51">
        <v>65</v>
      </c>
      <c r="B72" s="52" t="s">
        <v>106</v>
      </c>
      <c r="C72" s="53" t="s">
        <v>75</v>
      </c>
      <c r="D72" s="54" t="s">
        <v>107</v>
      </c>
      <c r="E72" s="55">
        <v>9095</v>
      </c>
      <c r="F72" s="56"/>
      <c r="G72" s="56"/>
    </row>
    <row r="73" spans="1:7" ht="26.25" customHeight="1" x14ac:dyDescent="0.2">
      <c r="A73" s="51">
        <v>66</v>
      </c>
      <c r="B73" s="52" t="s">
        <v>401</v>
      </c>
      <c r="C73" s="53" t="s">
        <v>25</v>
      </c>
      <c r="D73" s="54" t="s">
        <v>18</v>
      </c>
      <c r="E73" s="55">
        <v>1517</v>
      </c>
      <c r="F73" s="56"/>
      <c r="G73" s="56"/>
    </row>
    <row r="74" spans="1:7" ht="26.25" customHeight="1" x14ac:dyDescent="0.2">
      <c r="A74" s="51">
        <v>67</v>
      </c>
      <c r="B74" s="57" t="s">
        <v>459</v>
      </c>
      <c r="C74" s="53" t="s">
        <v>75</v>
      </c>
      <c r="D74" s="54" t="s">
        <v>18</v>
      </c>
      <c r="E74" s="55">
        <v>4950</v>
      </c>
      <c r="F74" s="56"/>
      <c r="G74" s="56"/>
    </row>
    <row r="75" spans="1:7" ht="26.25" customHeight="1" x14ac:dyDescent="0.2">
      <c r="A75" s="51">
        <v>68</v>
      </c>
      <c r="B75" s="52" t="s">
        <v>184</v>
      </c>
      <c r="C75" s="53" t="s">
        <v>25</v>
      </c>
      <c r="D75" s="54" t="s">
        <v>86</v>
      </c>
      <c r="E75" s="55">
        <v>26749</v>
      </c>
      <c r="F75" s="56"/>
      <c r="G75" s="56"/>
    </row>
    <row r="76" spans="1:7" ht="26.25" customHeight="1" x14ac:dyDescent="0.2">
      <c r="A76" s="51">
        <v>69</v>
      </c>
      <c r="B76" s="52" t="s">
        <v>425</v>
      </c>
      <c r="C76" s="53" t="s">
        <v>75</v>
      </c>
      <c r="D76" s="54" t="s">
        <v>18</v>
      </c>
      <c r="E76" s="55">
        <v>1061</v>
      </c>
      <c r="F76" s="56"/>
      <c r="G76" s="56"/>
    </row>
    <row r="77" spans="1:7" ht="26.25" customHeight="1" x14ac:dyDescent="0.2">
      <c r="A77" s="51">
        <v>70</v>
      </c>
      <c r="B77" s="52" t="s">
        <v>130</v>
      </c>
      <c r="C77" s="53" t="s">
        <v>25</v>
      </c>
      <c r="D77" s="54" t="s">
        <v>86</v>
      </c>
      <c r="E77" s="55">
        <v>35310</v>
      </c>
      <c r="F77" s="56"/>
      <c r="G77" s="56"/>
    </row>
    <row r="78" spans="1:7" ht="26.25" customHeight="1" x14ac:dyDescent="0.2">
      <c r="A78" s="51">
        <v>71</v>
      </c>
      <c r="B78" s="52" t="s">
        <v>180</v>
      </c>
      <c r="C78" s="53" t="s">
        <v>25</v>
      </c>
      <c r="D78" s="54" t="s">
        <v>86</v>
      </c>
      <c r="E78" s="55">
        <v>42243</v>
      </c>
      <c r="F78" s="56"/>
      <c r="G78" s="56"/>
    </row>
    <row r="79" spans="1:7" ht="26.25" customHeight="1" x14ac:dyDescent="0.2">
      <c r="A79" s="51">
        <v>72</v>
      </c>
      <c r="B79" s="52" t="s">
        <v>386</v>
      </c>
      <c r="C79" s="53" t="s">
        <v>75</v>
      </c>
      <c r="D79" s="54" t="s">
        <v>18</v>
      </c>
      <c r="E79" s="55">
        <v>3739</v>
      </c>
      <c r="F79" s="56"/>
      <c r="G79" s="56"/>
    </row>
    <row r="80" spans="1:7" ht="26.25" customHeight="1" x14ac:dyDescent="0.2">
      <c r="A80" s="51">
        <v>73</v>
      </c>
      <c r="B80" s="57" t="s">
        <v>458</v>
      </c>
      <c r="C80" s="53" t="s">
        <v>84</v>
      </c>
      <c r="D80" s="54" t="s">
        <v>86</v>
      </c>
      <c r="E80" s="55">
        <v>53500</v>
      </c>
      <c r="F80" s="56"/>
      <c r="G80" s="56"/>
    </row>
    <row r="81" spans="1:7" ht="26.25" customHeight="1" x14ac:dyDescent="0.2">
      <c r="A81" s="51">
        <v>74</v>
      </c>
      <c r="B81" s="52" t="s">
        <v>109</v>
      </c>
      <c r="C81" s="53" t="s">
        <v>25</v>
      </c>
      <c r="D81" s="54" t="s">
        <v>86</v>
      </c>
      <c r="E81" s="55">
        <v>31351</v>
      </c>
      <c r="F81" s="56"/>
      <c r="G81" s="56"/>
    </row>
    <row r="82" spans="1:7" ht="26.25" customHeight="1" x14ac:dyDescent="0.2">
      <c r="A82" s="51">
        <v>75</v>
      </c>
      <c r="B82" s="52" t="s">
        <v>111</v>
      </c>
      <c r="C82" s="53" t="s">
        <v>25</v>
      </c>
      <c r="D82" s="54" t="s">
        <v>86</v>
      </c>
      <c r="E82" s="55">
        <v>62916</v>
      </c>
      <c r="F82" s="56"/>
      <c r="G82" s="56"/>
    </row>
    <row r="83" spans="1:7" ht="26.25" customHeight="1" x14ac:dyDescent="0.2">
      <c r="A83" s="51">
        <v>76</v>
      </c>
      <c r="B83" s="57" t="s">
        <v>460</v>
      </c>
      <c r="C83" s="53" t="s">
        <v>84</v>
      </c>
      <c r="D83" s="54" t="s">
        <v>86</v>
      </c>
      <c r="E83" s="55">
        <v>46545</v>
      </c>
      <c r="F83" s="56"/>
      <c r="G83" s="56"/>
    </row>
    <row r="84" spans="1:7" ht="26.25" customHeight="1" x14ac:dyDescent="0.2">
      <c r="A84" s="51">
        <v>77</v>
      </c>
      <c r="B84" s="52" t="s">
        <v>210</v>
      </c>
      <c r="C84" s="53" t="s">
        <v>25</v>
      </c>
      <c r="D84" s="54" t="s">
        <v>86</v>
      </c>
      <c r="E84" s="55">
        <v>46009</v>
      </c>
      <c r="F84" s="56"/>
      <c r="G84" s="56"/>
    </row>
    <row r="85" spans="1:7" ht="26.25" customHeight="1" x14ac:dyDescent="0.2">
      <c r="A85" s="51">
        <v>78</v>
      </c>
      <c r="B85" s="52" t="s">
        <v>137</v>
      </c>
      <c r="C85" s="53" t="s">
        <v>25</v>
      </c>
      <c r="D85" s="54" t="s">
        <v>13</v>
      </c>
      <c r="E85" s="55">
        <v>32177</v>
      </c>
      <c r="F85" s="56"/>
      <c r="G85" s="56"/>
    </row>
    <row r="86" spans="1:7" ht="26.25" customHeight="1" x14ac:dyDescent="0.2">
      <c r="A86" s="51">
        <v>79</v>
      </c>
      <c r="B86" s="52" t="s">
        <v>139</v>
      </c>
      <c r="C86" s="53" t="s">
        <v>25</v>
      </c>
      <c r="D86" s="54" t="s">
        <v>13</v>
      </c>
      <c r="E86" s="55">
        <v>28784</v>
      </c>
      <c r="F86" s="56"/>
      <c r="G86" s="56"/>
    </row>
    <row r="87" spans="1:7" ht="26.25" customHeight="1" x14ac:dyDescent="0.2">
      <c r="A87" s="51">
        <v>80</v>
      </c>
      <c r="B87" s="52" t="s">
        <v>195</v>
      </c>
      <c r="C87" s="53" t="s">
        <v>25</v>
      </c>
      <c r="D87" s="54" t="s">
        <v>51</v>
      </c>
      <c r="E87" s="55">
        <v>29852</v>
      </c>
      <c r="F87" s="56"/>
      <c r="G87" s="56"/>
    </row>
    <row r="88" spans="1:7" ht="26.25" customHeight="1" x14ac:dyDescent="0.2">
      <c r="A88" s="51">
        <v>81</v>
      </c>
      <c r="B88" s="52" t="s">
        <v>49</v>
      </c>
      <c r="C88" s="53" t="s">
        <v>25</v>
      </c>
      <c r="D88" s="54" t="s">
        <v>51</v>
      </c>
      <c r="E88" s="55">
        <v>268789</v>
      </c>
      <c r="F88" s="56"/>
      <c r="G88" s="56"/>
    </row>
    <row r="89" spans="1:7" ht="26.25" customHeight="1" x14ac:dyDescent="0.2">
      <c r="A89" s="51">
        <v>82</v>
      </c>
      <c r="B89" s="52" t="s">
        <v>291</v>
      </c>
      <c r="C89" s="53" t="s">
        <v>75</v>
      </c>
      <c r="D89" s="54" t="s">
        <v>143</v>
      </c>
      <c r="E89" s="55">
        <v>3850</v>
      </c>
      <c r="F89" s="56"/>
      <c r="G89" s="56"/>
    </row>
    <row r="90" spans="1:7" ht="26.25" customHeight="1" x14ac:dyDescent="0.2">
      <c r="A90" s="51">
        <v>83</v>
      </c>
      <c r="B90" s="52" t="s">
        <v>242</v>
      </c>
      <c r="C90" s="53" t="s">
        <v>125</v>
      </c>
      <c r="D90" s="54" t="s">
        <v>189</v>
      </c>
      <c r="E90" s="55">
        <v>9201</v>
      </c>
      <c r="F90" s="56"/>
      <c r="G90" s="56"/>
    </row>
    <row r="91" spans="1:7" ht="26.25" customHeight="1" x14ac:dyDescent="0.2">
      <c r="A91" s="51">
        <v>84</v>
      </c>
      <c r="B91" s="57" t="s">
        <v>461</v>
      </c>
      <c r="C91" s="53" t="s">
        <v>75</v>
      </c>
      <c r="D91" s="54" t="s">
        <v>86</v>
      </c>
      <c r="E91" s="55">
        <v>3189</v>
      </c>
      <c r="F91" s="56"/>
      <c r="G91" s="56"/>
    </row>
    <row r="92" spans="1:7" ht="26.25" customHeight="1" x14ac:dyDescent="0.2">
      <c r="A92" s="51">
        <v>85</v>
      </c>
      <c r="B92" s="52" t="s">
        <v>375</v>
      </c>
      <c r="C92" s="53" t="s">
        <v>288</v>
      </c>
      <c r="D92" s="54" t="s">
        <v>18</v>
      </c>
      <c r="E92" s="55">
        <v>2887</v>
      </c>
      <c r="F92" s="56"/>
      <c r="G92" s="56"/>
    </row>
    <row r="93" spans="1:7" ht="26.25" customHeight="1" x14ac:dyDescent="0.2">
      <c r="A93" s="51">
        <v>86</v>
      </c>
      <c r="B93" s="52" t="s">
        <v>208</v>
      </c>
      <c r="C93" s="53" t="s">
        <v>25</v>
      </c>
      <c r="D93" s="54" t="s">
        <v>86</v>
      </c>
      <c r="E93" s="55">
        <v>42018</v>
      </c>
      <c r="F93" s="56"/>
      <c r="G93" s="56"/>
    </row>
    <row r="94" spans="1:7" ht="26.25" customHeight="1" x14ac:dyDescent="0.2">
      <c r="A94" s="51">
        <v>87</v>
      </c>
      <c r="B94" s="57" t="s">
        <v>462</v>
      </c>
      <c r="C94" s="53" t="s">
        <v>84</v>
      </c>
      <c r="D94" s="54" t="s">
        <v>86</v>
      </c>
      <c r="E94" s="55">
        <v>84530</v>
      </c>
      <c r="F94" s="56"/>
      <c r="G94" s="56"/>
    </row>
    <row r="95" spans="1:7" ht="26.25" customHeight="1" x14ac:dyDescent="0.2">
      <c r="A95" s="51">
        <v>88</v>
      </c>
      <c r="B95" s="52" t="s">
        <v>89</v>
      </c>
      <c r="C95" s="53" t="s">
        <v>25</v>
      </c>
      <c r="D95" s="54" t="s">
        <v>32</v>
      </c>
      <c r="E95" s="55">
        <v>70620</v>
      </c>
      <c r="F95" s="56"/>
      <c r="G95" s="56"/>
    </row>
    <row r="96" spans="1:7" ht="26.25" customHeight="1" x14ac:dyDescent="0.2">
      <c r="A96" s="51">
        <v>89</v>
      </c>
      <c r="B96" s="52" t="s">
        <v>239</v>
      </c>
      <c r="C96" s="53" t="s">
        <v>75</v>
      </c>
      <c r="D96" s="54" t="s">
        <v>18</v>
      </c>
      <c r="E96" s="55">
        <v>10646</v>
      </c>
      <c r="F96" s="56"/>
      <c r="G96" s="56"/>
    </row>
    <row r="97" spans="1:7" ht="26.25" customHeight="1" x14ac:dyDescent="0.2">
      <c r="A97" s="51">
        <v>90</v>
      </c>
      <c r="B97" s="52" t="s">
        <v>191</v>
      </c>
      <c r="C97" s="53" t="s">
        <v>25</v>
      </c>
      <c r="D97" s="54" t="s">
        <v>22</v>
      </c>
      <c r="E97" s="55">
        <v>58848</v>
      </c>
      <c r="F97" s="56"/>
      <c r="G97" s="56"/>
    </row>
    <row r="98" spans="1:7" ht="26.25" customHeight="1" x14ac:dyDescent="0.2">
      <c r="A98" s="51">
        <v>91</v>
      </c>
      <c r="B98" s="52" t="s">
        <v>294</v>
      </c>
      <c r="C98" s="53" t="s">
        <v>75</v>
      </c>
      <c r="D98" s="54" t="s">
        <v>296</v>
      </c>
      <c r="E98" s="55">
        <v>2310</v>
      </c>
      <c r="F98" s="56"/>
      <c r="G98" s="56"/>
    </row>
    <row r="99" spans="1:7" ht="26.25" customHeight="1" x14ac:dyDescent="0.2">
      <c r="A99" s="51">
        <v>92</v>
      </c>
      <c r="B99" s="52" t="s">
        <v>150</v>
      </c>
      <c r="C99" s="53" t="s">
        <v>25</v>
      </c>
      <c r="D99" s="54" t="s">
        <v>13</v>
      </c>
      <c r="E99" s="55">
        <v>24654</v>
      </c>
      <c r="F99" s="56"/>
      <c r="G99" s="56"/>
    </row>
    <row r="100" spans="1:7" ht="26.25" customHeight="1" x14ac:dyDescent="0.2">
      <c r="A100" s="51">
        <v>93</v>
      </c>
      <c r="B100" s="52" t="s">
        <v>354</v>
      </c>
      <c r="C100" s="53" t="s">
        <v>245</v>
      </c>
      <c r="D100" s="54" t="s">
        <v>18</v>
      </c>
      <c r="E100" s="55">
        <v>1310</v>
      </c>
      <c r="F100" s="56"/>
      <c r="G100" s="56"/>
    </row>
    <row r="101" spans="1:7" ht="26.25" customHeight="1" x14ac:dyDescent="0.2">
      <c r="A101" s="51">
        <v>94</v>
      </c>
      <c r="B101" s="52" t="s">
        <v>230</v>
      </c>
      <c r="C101" s="53" t="s">
        <v>75</v>
      </c>
      <c r="D101" s="54" t="s">
        <v>45</v>
      </c>
      <c r="E101" s="55">
        <v>5949</v>
      </c>
      <c r="F101" s="56"/>
      <c r="G101" s="56"/>
    </row>
    <row r="102" spans="1:7" ht="26.25" customHeight="1" x14ac:dyDescent="0.2">
      <c r="A102" s="51">
        <v>95</v>
      </c>
      <c r="B102" s="52" t="s">
        <v>39</v>
      </c>
      <c r="C102" s="53" t="s">
        <v>25</v>
      </c>
      <c r="D102" s="54" t="s">
        <v>28</v>
      </c>
      <c r="E102" s="55">
        <v>135450</v>
      </c>
      <c r="F102" s="56"/>
      <c r="G102" s="56"/>
    </row>
    <row r="103" spans="1:7" ht="26.25" customHeight="1" x14ac:dyDescent="0.2">
      <c r="A103" s="51">
        <v>96</v>
      </c>
      <c r="B103" s="57" t="s">
        <v>463</v>
      </c>
      <c r="C103" s="53" t="s">
        <v>125</v>
      </c>
      <c r="D103" s="54" t="s">
        <v>270</v>
      </c>
      <c r="E103" s="55">
        <v>9795</v>
      </c>
      <c r="F103" s="56"/>
      <c r="G103" s="56"/>
    </row>
    <row r="104" spans="1:7" ht="26.25" customHeight="1" x14ac:dyDescent="0.2">
      <c r="A104" s="51">
        <v>97</v>
      </c>
      <c r="B104" s="52" t="s">
        <v>258</v>
      </c>
      <c r="C104" s="53" t="s">
        <v>75</v>
      </c>
      <c r="D104" s="54" t="s">
        <v>259</v>
      </c>
      <c r="E104" s="55">
        <v>6718</v>
      </c>
      <c r="F104" s="56"/>
      <c r="G104" s="56"/>
    </row>
    <row r="105" spans="1:7" ht="26.25" customHeight="1" x14ac:dyDescent="0.2">
      <c r="A105" s="51">
        <v>98</v>
      </c>
      <c r="B105" s="52" t="s">
        <v>91</v>
      </c>
      <c r="C105" s="53" t="s">
        <v>84</v>
      </c>
      <c r="D105" s="54" t="s">
        <v>92</v>
      </c>
      <c r="E105" s="55">
        <v>59920</v>
      </c>
      <c r="F105" s="56"/>
      <c r="G105" s="56"/>
    </row>
    <row r="106" spans="1:7" ht="26.25" customHeight="1" x14ac:dyDescent="0.2">
      <c r="A106" s="51">
        <v>99</v>
      </c>
      <c r="B106" s="52" t="s">
        <v>345</v>
      </c>
      <c r="C106" s="53" t="s">
        <v>75</v>
      </c>
      <c r="D106" s="54" t="s">
        <v>18</v>
      </c>
      <c r="E106" s="55">
        <v>3740</v>
      </c>
      <c r="F106" s="56"/>
      <c r="G106" s="56"/>
    </row>
    <row r="107" spans="1:7" ht="26.25" customHeight="1" x14ac:dyDescent="0.2">
      <c r="A107" s="51">
        <v>100</v>
      </c>
      <c r="B107" s="52" t="s">
        <v>416</v>
      </c>
      <c r="C107" s="53" t="s">
        <v>75</v>
      </c>
      <c r="D107" s="54" t="s">
        <v>18</v>
      </c>
      <c r="E107" s="55">
        <v>552</v>
      </c>
      <c r="F107" s="56"/>
      <c r="G107" s="56"/>
    </row>
    <row r="108" spans="1:7" ht="26.25" customHeight="1" x14ac:dyDescent="0.2">
      <c r="A108" s="51">
        <v>101</v>
      </c>
      <c r="B108" s="52" t="s">
        <v>6</v>
      </c>
      <c r="C108" s="53" t="s">
        <v>25</v>
      </c>
      <c r="D108" s="54" t="s">
        <v>9</v>
      </c>
      <c r="E108" s="55">
        <v>230475</v>
      </c>
      <c r="F108" s="56"/>
      <c r="G108" s="56"/>
    </row>
    <row r="109" spans="1:7" ht="26.25" customHeight="1" x14ac:dyDescent="0.2">
      <c r="A109" s="51">
        <v>102</v>
      </c>
      <c r="B109" s="52" t="s">
        <v>27</v>
      </c>
      <c r="C109" s="53" t="s">
        <v>7</v>
      </c>
      <c r="D109" s="54" t="s">
        <v>28</v>
      </c>
      <c r="E109" s="55">
        <v>135450</v>
      </c>
      <c r="F109" s="56"/>
      <c r="G109" s="56"/>
    </row>
    <row r="110" spans="1:7" ht="26.25" customHeight="1" x14ac:dyDescent="0.2">
      <c r="A110" s="51">
        <v>103</v>
      </c>
      <c r="B110" s="52" t="s">
        <v>55</v>
      </c>
      <c r="C110" s="53" t="s">
        <v>25</v>
      </c>
      <c r="D110" s="54" t="s">
        <v>9</v>
      </c>
      <c r="E110" s="55">
        <v>264682</v>
      </c>
      <c r="F110" s="56"/>
      <c r="G110" s="56"/>
    </row>
    <row r="111" spans="1:7" ht="26.25" customHeight="1" x14ac:dyDescent="0.2">
      <c r="A111" s="51">
        <v>104</v>
      </c>
      <c r="B111" s="52" t="s">
        <v>57</v>
      </c>
      <c r="C111" s="53" t="s">
        <v>7</v>
      </c>
      <c r="D111" s="54" t="s">
        <v>51</v>
      </c>
      <c r="E111" s="55">
        <v>264682</v>
      </c>
      <c r="F111" s="56"/>
      <c r="G111" s="56"/>
    </row>
    <row r="112" spans="1:7" ht="26.25" customHeight="1" x14ac:dyDescent="0.2">
      <c r="A112" s="51">
        <v>105</v>
      </c>
      <c r="B112" s="57" t="s">
        <v>464</v>
      </c>
      <c r="C112" s="53" t="s">
        <v>75</v>
      </c>
      <c r="D112" s="54" t="s">
        <v>18</v>
      </c>
      <c r="E112" s="55">
        <v>120</v>
      </c>
      <c r="F112" s="56"/>
      <c r="G112" s="56"/>
    </row>
    <row r="113" spans="1:7" ht="26.25" customHeight="1" x14ac:dyDescent="0.2">
      <c r="A113" s="51">
        <v>106</v>
      </c>
      <c r="B113" s="52" t="s">
        <v>439</v>
      </c>
      <c r="C113" s="53" t="s">
        <v>75</v>
      </c>
      <c r="D113" s="54" t="s">
        <v>18</v>
      </c>
      <c r="E113" s="55">
        <v>689</v>
      </c>
      <c r="F113" s="56"/>
      <c r="G113" s="56"/>
    </row>
    <row r="114" spans="1:7" ht="26.25" customHeight="1" x14ac:dyDescent="0.2">
      <c r="A114" s="51">
        <v>107</v>
      </c>
      <c r="B114" s="52" t="s">
        <v>94</v>
      </c>
      <c r="C114" s="53" t="s">
        <v>25</v>
      </c>
      <c r="D114" s="54" t="s">
        <v>22</v>
      </c>
      <c r="E114" s="55">
        <v>42693</v>
      </c>
      <c r="F114" s="56"/>
      <c r="G114" s="56"/>
    </row>
    <row r="115" spans="1:7" ht="26.25" customHeight="1" x14ac:dyDescent="0.2">
      <c r="A115" s="51">
        <v>108</v>
      </c>
      <c r="B115" s="52" t="s">
        <v>193</v>
      </c>
      <c r="C115" s="53" t="s">
        <v>84</v>
      </c>
      <c r="D115" s="54" t="s">
        <v>22</v>
      </c>
      <c r="E115" s="55">
        <v>52963</v>
      </c>
      <c r="F115" s="56"/>
      <c r="G115" s="56"/>
    </row>
    <row r="116" spans="1:7" ht="26.25" customHeight="1" x14ac:dyDescent="0.2">
      <c r="A116" s="51">
        <v>109</v>
      </c>
      <c r="B116" s="52" t="s">
        <v>256</v>
      </c>
      <c r="C116" s="53" t="s">
        <v>75</v>
      </c>
      <c r="D116" s="54" t="s">
        <v>18</v>
      </c>
      <c r="E116" s="55">
        <v>13374</v>
      </c>
      <c r="F116" s="56"/>
      <c r="G116" s="56"/>
    </row>
    <row r="117" spans="1:7" ht="26.25" customHeight="1" x14ac:dyDescent="0.2">
      <c r="A117" s="51">
        <v>110</v>
      </c>
      <c r="B117" s="52" t="s">
        <v>127</v>
      </c>
      <c r="C117" s="53" t="s">
        <v>75</v>
      </c>
      <c r="D117" s="54" t="s">
        <v>18</v>
      </c>
      <c r="E117" s="55">
        <v>15515</v>
      </c>
      <c r="F117" s="56"/>
      <c r="G117" s="56"/>
    </row>
    <row r="118" spans="1:7" ht="26.25" customHeight="1" x14ac:dyDescent="0.2">
      <c r="A118" s="51">
        <v>111</v>
      </c>
      <c r="B118" s="52" t="s">
        <v>348</v>
      </c>
      <c r="C118" s="53" t="s">
        <v>75</v>
      </c>
      <c r="D118" s="54" t="s">
        <v>229</v>
      </c>
      <c r="E118" s="55">
        <v>4039</v>
      </c>
      <c r="F118" s="56"/>
      <c r="G118" s="56"/>
    </row>
    <row r="119" spans="1:7" ht="26.25" customHeight="1" x14ac:dyDescent="0.2">
      <c r="A119" s="51">
        <v>112</v>
      </c>
      <c r="B119" s="52" t="s">
        <v>423</v>
      </c>
      <c r="C119" s="53" t="s">
        <v>75</v>
      </c>
      <c r="D119" s="54" t="s">
        <v>229</v>
      </c>
      <c r="E119" s="55">
        <v>1130</v>
      </c>
      <c r="F119" s="56"/>
      <c r="G119" s="56"/>
    </row>
    <row r="120" spans="1:7" ht="26.25" customHeight="1" x14ac:dyDescent="0.2">
      <c r="A120" s="51">
        <v>113</v>
      </c>
      <c r="B120" s="52" t="s">
        <v>329</v>
      </c>
      <c r="C120" s="53" t="s">
        <v>75</v>
      </c>
      <c r="D120" s="54" t="s">
        <v>330</v>
      </c>
      <c r="E120" s="55">
        <v>5324</v>
      </c>
      <c r="F120" s="56"/>
      <c r="G120" s="56"/>
    </row>
    <row r="121" spans="1:7" ht="26.25" customHeight="1" x14ac:dyDescent="0.2">
      <c r="A121" s="51">
        <v>114</v>
      </c>
      <c r="B121" s="52" t="s">
        <v>96</v>
      </c>
      <c r="C121" s="53" t="s">
        <v>25</v>
      </c>
      <c r="D121" s="54" t="s">
        <v>13</v>
      </c>
      <c r="E121" s="55">
        <v>49434</v>
      </c>
      <c r="F121" s="56"/>
      <c r="G121" s="56"/>
    </row>
    <row r="122" spans="1:7" ht="26.25" customHeight="1" x14ac:dyDescent="0.2">
      <c r="A122" s="51">
        <v>115</v>
      </c>
      <c r="B122" s="52" t="s">
        <v>47</v>
      </c>
      <c r="C122" s="53" t="s">
        <v>25</v>
      </c>
      <c r="D122" s="54" t="s">
        <v>9</v>
      </c>
      <c r="E122" s="55">
        <v>956549</v>
      </c>
      <c r="F122" s="56"/>
      <c r="G122" s="56"/>
    </row>
    <row r="123" spans="1:7" ht="26.25" customHeight="1" x14ac:dyDescent="0.2">
      <c r="A123" s="51">
        <v>116</v>
      </c>
      <c r="B123" s="52" t="s">
        <v>332</v>
      </c>
      <c r="C123" s="53" t="s">
        <v>25</v>
      </c>
      <c r="D123" s="54" t="s">
        <v>18</v>
      </c>
      <c r="E123" s="55">
        <v>1452</v>
      </c>
      <c r="F123" s="56"/>
      <c r="G123" s="56"/>
    </row>
    <row r="124" spans="1:7" ht="26.25" customHeight="1" x14ac:dyDescent="0.2">
      <c r="A124" s="51">
        <v>117</v>
      </c>
      <c r="B124" s="52" t="s">
        <v>403</v>
      </c>
      <c r="C124" s="53" t="s">
        <v>25</v>
      </c>
      <c r="D124" s="54" t="s">
        <v>18</v>
      </c>
      <c r="E124" s="55">
        <v>1285</v>
      </c>
      <c r="F124" s="56"/>
      <c r="G124" s="56"/>
    </row>
    <row r="125" spans="1:7" ht="26.25" customHeight="1" x14ac:dyDescent="0.2">
      <c r="A125" s="51">
        <v>118</v>
      </c>
      <c r="B125" s="52" t="s">
        <v>364</v>
      </c>
      <c r="C125" s="53" t="s">
        <v>25</v>
      </c>
      <c r="D125" s="54" t="s">
        <v>18</v>
      </c>
      <c r="E125" s="55">
        <v>3238</v>
      </c>
      <c r="F125" s="56"/>
      <c r="G125" s="56"/>
    </row>
    <row r="126" spans="1:7" ht="26.25" customHeight="1" x14ac:dyDescent="0.2">
      <c r="A126" s="51">
        <v>119</v>
      </c>
      <c r="B126" s="52" t="s">
        <v>64</v>
      </c>
      <c r="C126" s="53" t="s">
        <v>25</v>
      </c>
      <c r="D126" s="54" t="s">
        <v>22</v>
      </c>
      <c r="E126" s="55">
        <v>160648</v>
      </c>
      <c r="F126" s="56"/>
      <c r="G126" s="56"/>
    </row>
    <row r="127" spans="1:7" ht="26.25" customHeight="1" x14ac:dyDescent="0.2">
      <c r="A127" s="51">
        <v>120</v>
      </c>
      <c r="B127" s="52" t="s">
        <v>378</v>
      </c>
      <c r="C127" s="53" t="s">
        <v>75</v>
      </c>
      <c r="D127" s="54" t="s">
        <v>22</v>
      </c>
      <c r="E127" s="55">
        <v>3869</v>
      </c>
      <c r="F127" s="56"/>
      <c r="G127" s="56"/>
    </row>
    <row r="128" spans="1:7" ht="26.25" customHeight="1" x14ac:dyDescent="0.2">
      <c r="A128" s="51">
        <v>121</v>
      </c>
      <c r="B128" s="52" t="s">
        <v>298</v>
      </c>
      <c r="C128" s="53" t="s">
        <v>75</v>
      </c>
      <c r="D128" s="54" t="s">
        <v>92</v>
      </c>
      <c r="E128" s="55">
        <v>3630</v>
      </c>
      <c r="F128" s="56"/>
      <c r="G128" s="56"/>
    </row>
    <row r="129" spans="1:7" ht="26.25" customHeight="1" x14ac:dyDescent="0.2">
      <c r="A129" s="51">
        <v>122</v>
      </c>
      <c r="B129" s="52" t="s">
        <v>170</v>
      </c>
      <c r="C129" s="53" t="s">
        <v>25</v>
      </c>
      <c r="D129" s="54" t="s">
        <v>13</v>
      </c>
      <c r="E129" s="55">
        <v>59782</v>
      </c>
      <c r="F129" s="56"/>
      <c r="G129" s="56"/>
    </row>
    <row r="130" spans="1:7" ht="26.25" customHeight="1" x14ac:dyDescent="0.2">
      <c r="A130" s="51">
        <v>123</v>
      </c>
      <c r="B130" s="52" t="s">
        <v>132</v>
      </c>
      <c r="C130" s="53" t="s">
        <v>84</v>
      </c>
      <c r="D130" s="54" t="s">
        <v>13</v>
      </c>
      <c r="E130" s="55">
        <v>79746</v>
      </c>
      <c r="F130" s="56"/>
      <c r="G130" s="56"/>
    </row>
    <row r="131" spans="1:7" ht="26.25" customHeight="1" x14ac:dyDescent="0.2">
      <c r="A131" s="51">
        <v>124</v>
      </c>
      <c r="B131" s="52" t="s">
        <v>430</v>
      </c>
      <c r="C131" s="53" t="s">
        <v>75</v>
      </c>
      <c r="D131" s="54" t="s">
        <v>18</v>
      </c>
      <c r="E131" s="55">
        <v>431</v>
      </c>
      <c r="F131" s="56"/>
      <c r="G131" s="56"/>
    </row>
    <row r="132" spans="1:7" ht="26.25" customHeight="1" x14ac:dyDescent="0.2">
      <c r="A132" s="51">
        <v>125</v>
      </c>
      <c r="B132" s="52" t="s">
        <v>176</v>
      </c>
      <c r="C132" s="53" t="s">
        <v>25</v>
      </c>
      <c r="D132" s="54" t="s">
        <v>28</v>
      </c>
      <c r="E132" s="55">
        <v>95229</v>
      </c>
      <c r="F132" s="56"/>
      <c r="G132" s="56"/>
    </row>
    <row r="133" spans="1:7" ht="26.25" customHeight="1" x14ac:dyDescent="0.2">
      <c r="A133" s="51">
        <v>126</v>
      </c>
      <c r="B133" s="57" t="s">
        <v>465</v>
      </c>
      <c r="C133" s="53" t="s">
        <v>25</v>
      </c>
      <c r="D133" s="54" t="s">
        <v>86</v>
      </c>
      <c r="E133" s="55">
        <v>44940</v>
      </c>
      <c r="F133" s="56"/>
      <c r="G133" s="56"/>
    </row>
    <row r="134" spans="1:7" ht="26.25" customHeight="1" x14ac:dyDescent="0.2">
      <c r="A134" s="51">
        <v>127</v>
      </c>
      <c r="B134" s="52" t="s">
        <v>335</v>
      </c>
      <c r="C134" s="53" t="s">
        <v>75</v>
      </c>
      <c r="D134" s="54" t="s">
        <v>18</v>
      </c>
      <c r="E134" s="55">
        <v>3630</v>
      </c>
      <c r="F134" s="56"/>
      <c r="G134" s="56"/>
    </row>
    <row r="135" spans="1:7" ht="26.25" customHeight="1" x14ac:dyDescent="0.2">
      <c r="A135" s="51">
        <v>128</v>
      </c>
      <c r="B135" s="52" t="s">
        <v>158</v>
      </c>
      <c r="C135" s="53" t="s">
        <v>25</v>
      </c>
      <c r="D135" s="54" t="s">
        <v>9</v>
      </c>
      <c r="E135" s="55">
        <v>88648</v>
      </c>
      <c r="F135" s="56"/>
      <c r="G135" s="56"/>
    </row>
    <row r="136" spans="1:7" ht="26.25" customHeight="1" x14ac:dyDescent="0.2">
      <c r="A136" s="51">
        <v>129</v>
      </c>
      <c r="B136" s="52" t="s">
        <v>282</v>
      </c>
      <c r="C136" s="53" t="s">
        <v>125</v>
      </c>
      <c r="D136" s="54" t="s">
        <v>51</v>
      </c>
      <c r="E136" s="55">
        <v>6633</v>
      </c>
      <c r="F136" s="56"/>
      <c r="G136" s="56"/>
    </row>
    <row r="137" spans="1:7" ht="26.25" customHeight="1" x14ac:dyDescent="0.2">
      <c r="A137" s="51">
        <v>130</v>
      </c>
      <c r="B137" s="52" t="s">
        <v>411</v>
      </c>
      <c r="C137" s="53" t="s">
        <v>75</v>
      </c>
      <c r="D137" s="54" t="s">
        <v>18</v>
      </c>
      <c r="E137" s="55">
        <v>437</v>
      </c>
      <c r="F137" s="56"/>
      <c r="G137" s="56"/>
    </row>
    <row r="138" spans="1:7" ht="26.25" customHeight="1" x14ac:dyDescent="0.2">
      <c r="A138" s="51">
        <v>131</v>
      </c>
      <c r="B138" s="52" t="s">
        <v>30</v>
      </c>
      <c r="C138" s="53" t="s">
        <v>25</v>
      </c>
      <c r="D138" s="54" t="s">
        <v>9</v>
      </c>
      <c r="E138" s="55">
        <v>137655</v>
      </c>
      <c r="F138" s="56"/>
      <c r="G138" s="56"/>
    </row>
    <row r="139" spans="1:7" ht="26.25" customHeight="1" x14ac:dyDescent="0.2">
      <c r="A139" s="51">
        <v>132</v>
      </c>
      <c r="B139" s="52" t="s">
        <v>226</v>
      </c>
      <c r="C139" s="53" t="s">
        <v>25</v>
      </c>
      <c r="D139" s="54" t="s">
        <v>86</v>
      </c>
      <c r="E139" s="55">
        <v>37128</v>
      </c>
      <c r="F139" s="56"/>
      <c r="G139" s="56"/>
    </row>
    <row r="140" spans="1:7" ht="26.25" customHeight="1" x14ac:dyDescent="0.2">
      <c r="A140" s="51">
        <v>133</v>
      </c>
      <c r="B140" s="52" t="s">
        <v>300</v>
      </c>
      <c r="C140" s="53" t="s">
        <v>75</v>
      </c>
      <c r="D140" s="54" t="s">
        <v>18</v>
      </c>
      <c r="E140" s="55">
        <v>3245</v>
      </c>
      <c r="F140" s="56"/>
      <c r="G140" s="56"/>
    </row>
    <row r="141" spans="1:7" ht="26.25" customHeight="1" x14ac:dyDescent="0.2">
      <c r="A141" s="51">
        <v>134</v>
      </c>
      <c r="B141" s="52" t="s">
        <v>388</v>
      </c>
      <c r="C141" s="53" t="s">
        <v>125</v>
      </c>
      <c r="D141" s="54" t="s">
        <v>32</v>
      </c>
      <c r="E141" s="55">
        <v>4179</v>
      </c>
      <c r="F141" s="56"/>
      <c r="G141" s="56"/>
    </row>
    <row r="142" spans="1:7" ht="26.25" customHeight="1" x14ac:dyDescent="0.2">
      <c r="A142" s="51">
        <v>135</v>
      </c>
      <c r="B142" s="52" t="s">
        <v>250</v>
      </c>
      <c r="C142" s="53" t="s">
        <v>25</v>
      </c>
      <c r="D142" s="54" t="s">
        <v>18</v>
      </c>
      <c r="E142" s="55">
        <v>6824</v>
      </c>
      <c r="F142" s="56"/>
      <c r="G142" s="56"/>
    </row>
    <row r="143" spans="1:7" ht="26.25" customHeight="1" x14ac:dyDescent="0.2">
      <c r="A143" s="51">
        <v>136</v>
      </c>
      <c r="B143" s="52" t="s">
        <v>338</v>
      </c>
      <c r="C143" s="53" t="s">
        <v>75</v>
      </c>
      <c r="D143" s="54" t="s">
        <v>18</v>
      </c>
      <c r="E143" s="55">
        <v>1540</v>
      </c>
      <c r="F143" s="56"/>
      <c r="G143" s="56"/>
    </row>
    <row r="144" spans="1:7" ht="26.25" customHeight="1" x14ac:dyDescent="0.2">
      <c r="A144" s="51">
        <v>137</v>
      </c>
      <c r="B144" s="52" t="s">
        <v>216</v>
      </c>
      <c r="C144" s="53" t="s">
        <v>25</v>
      </c>
      <c r="D144" s="54" t="s">
        <v>51</v>
      </c>
      <c r="E144" s="55">
        <v>33984</v>
      </c>
      <c r="F144" s="56"/>
      <c r="G144" s="56"/>
    </row>
    <row r="145" spans="1:7" ht="26.25" customHeight="1" x14ac:dyDescent="0.2">
      <c r="A145" s="51">
        <v>138</v>
      </c>
      <c r="B145" s="52" t="s">
        <v>393</v>
      </c>
      <c r="C145" s="53" t="s">
        <v>245</v>
      </c>
      <c r="D145" s="54" t="s">
        <v>18</v>
      </c>
      <c r="E145" s="55">
        <v>2859</v>
      </c>
      <c r="F145" s="56"/>
      <c r="G145" s="56"/>
    </row>
    <row r="146" spans="1:7" ht="38.25" x14ac:dyDescent="0.2">
      <c r="A146" s="51">
        <v>139</v>
      </c>
      <c r="B146" s="57" t="s">
        <v>466</v>
      </c>
      <c r="C146" s="53" t="s">
        <v>16</v>
      </c>
      <c r="D146" s="54" t="s">
        <v>32</v>
      </c>
      <c r="E146" s="55">
        <v>409500</v>
      </c>
      <c r="F146" s="56"/>
      <c r="G146" s="56"/>
    </row>
    <row r="147" spans="1:7" ht="26.25" customHeight="1" x14ac:dyDescent="0.2">
      <c r="A147" s="51">
        <v>140</v>
      </c>
      <c r="B147" s="52" t="s">
        <v>162</v>
      </c>
      <c r="C147" s="53" t="s">
        <v>25</v>
      </c>
      <c r="D147" s="54" t="s">
        <v>9</v>
      </c>
      <c r="E147" s="55">
        <v>68588</v>
      </c>
      <c r="F147" s="56"/>
      <c r="G147" s="56"/>
    </row>
    <row r="148" spans="1:7" ht="26.25" customHeight="1" x14ac:dyDescent="0.2">
      <c r="A148" s="51">
        <v>141</v>
      </c>
      <c r="B148" s="52" t="s">
        <v>172</v>
      </c>
      <c r="C148" s="53" t="s">
        <v>25</v>
      </c>
      <c r="D148" s="54" t="s">
        <v>9</v>
      </c>
      <c r="E148" s="55">
        <v>84037</v>
      </c>
      <c r="F148" s="56"/>
      <c r="G148" s="56"/>
    </row>
    <row r="149" spans="1:7" ht="26.25" customHeight="1" x14ac:dyDescent="0.2">
      <c r="A149" s="51">
        <v>142</v>
      </c>
      <c r="B149" s="52" t="s">
        <v>362</v>
      </c>
      <c r="C149" s="53" t="s">
        <v>75</v>
      </c>
      <c r="D149" s="54" t="s">
        <v>18</v>
      </c>
      <c r="E149" s="55">
        <v>5444</v>
      </c>
      <c r="F149" s="56"/>
      <c r="G149" s="56"/>
    </row>
    <row r="150" spans="1:7" ht="26.25" customHeight="1" x14ac:dyDescent="0.2">
      <c r="A150" s="51">
        <v>143</v>
      </c>
      <c r="B150" s="52" t="s">
        <v>160</v>
      </c>
      <c r="C150" s="53" t="s">
        <v>25</v>
      </c>
      <c r="D150" s="54" t="s">
        <v>51</v>
      </c>
      <c r="E150" s="55">
        <v>80078</v>
      </c>
      <c r="F150" s="56"/>
      <c r="G150" s="56"/>
    </row>
    <row r="151" spans="1:7" ht="26.25" customHeight="1" x14ac:dyDescent="0.2">
      <c r="A151" s="51">
        <v>144</v>
      </c>
      <c r="B151" s="52" t="s">
        <v>114</v>
      </c>
      <c r="C151" s="53" t="s">
        <v>75</v>
      </c>
      <c r="D151" s="54" t="s">
        <v>115</v>
      </c>
      <c r="E151" s="55">
        <v>8560</v>
      </c>
      <c r="F151" s="56"/>
      <c r="G151" s="56"/>
    </row>
    <row r="152" spans="1:7" ht="26.25" customHeight="1" x14ac:dyDescent="0.2">
      <c r="A152" s="51">
        <v>145</v>
      </c>
      <c r="B152" s="52" t="s">
        <v>212</v>
      </c>
      <c r="C152" s="53" t="s">
        <v>84</v>
      </c>
      <c r="D152" s="54" t="s">
        <v>9</v>
      </c>
      <c r="E152" s="55">
        <v>19159</v>
      </c>
      <c r="F152" s="56"/>
      <c r="G152" s="56"/>
    </row>
    <row r="153" spans="1:7" ht="26.25" customHeight="1" x14ac:dyDescent="0.2">
      <c r="A153" s="51">
        <v>146</v>
      </c>
      <c r="B153" s="52" t="s">
        <v>284</v>
      </c>
      <c r="C153" s="53" t="s">
        <v>75</v>
      </c>
      <c r="D153" s="54" t="s">
        <v>270</v>
      </c>
      <c r="E153" s="55">
        <v>6419</v>
      </c>
      <c r="F153" s="56"/>
      <c r="G153" s="56"/>
    </row>
    <row r="154" spans="1:7" ht="26.25" customHeight="1" x14ac:dyDescent="0.2">
      <c r="A154" s="51">
        <v>147</v>
      </c>
      <c r="B154" s="52" t="s">
        <v>447</v>
      </c>
      <c r="C154" s="53" t="s">
        <v>75</v>
      </c>
      <c r="D154" s="54" t="s">
        <v>18</v>
      </c>
      <c r="E154" s="55">
        <v>235</v>
      </c>
      <c r="F154" s="56"/>
      <c r="G154" s="56"/>
    </row>
    <row r="155" spans="1:7" ht="26.25" customHeight="1" x14ac:dyDescent="0.2">
      <c r="A155" s="51">
        <v>148</v>
      </c>
      <c r="B155" s="52" t="s">
        <v>340</v>
      </c>
      <c r="C155" s="53" t="s">
        <v>75</v>
      </c>
      <c r="D155" s="54" t="s">
        <v>18</v>
      </c>
      <c r="E155" s="55">
        <v>2860</v>
      </c>
      <c r="F155" s="56"/>
      <c r="G155" s="56"/>
    </row>
    <row r="156" spans="1:7" ht="26.25" customHeight="1" x14ac:dyDescent="0.2">
      <c r="A156" s="51">
        <v>149</v>
      </c>
      <c r="B156" s="52" t="s">
        <v>182</v>
      </c>
      <c r="C156" s="53" t="s">
        <v>25</v>
      </c>
      <c r="D156" s="54" t="s">
        <v>13</v>
      </c>
      <c r="E156" s="55">
        <v>66508</v>
      </c>
      <c r="F156" s="56"/>
      <c r="G156" s="56"/>
    </row>
    <row r="157" spans="1:7" ht="26.25" customHeight="1" x14ac:dyDescent="0.2">
      <c r="A157" s="51">
        <v>150</v>
      </c>
      <c r="B157" s="52" t="s">
        <v>156</v>
      </c>
      <c r="C157" s="53" t="s">
        <v>25</v>
      </c>
      <c r="D157" s="54" t="s">
        <v>13</v>
      </c>
      <c r="E157" s="55">
        <v>50692</v>
      </c>
      <c r="F157" s="56"/>
      <c r="G157" s="56"/>
    </row>
    <row r="158" spans="1:7" ht="26.25" customHeight="1" x14ac:dyDescent="0.2">
      <c r="A158" s="51">
        <v>151</v>
      </c>
      <c r="B158" s="52" t="s">
        <v>11</v>
      </c>
      <c r="C158" s="53" t="s">
        <v>25</v>
      </c>
      <c r="D158" s="54" t="s">
        <v>13</v>
      </c>
      <c r="E158" s="55">
        <v>132300</v>
      </c>
      <c r="F158" s="56"/>
      <c r="G158" s="56"/>
    </row>
    <row r="159" spans="1:7" ht="26.25" customHeight="1" x14ac:dyDescent="0.2">
      <c r="A159" s="51">
        <v>152</v>
      </c>
      <c r="B159" s="52" t="s">
        <v>369</v>
      </c>
      <c r="C159" s="53" t="s">
        <v>75</v>
      </c>
      <c r="D159" s="54" t="s">
        <v>13</v>
      </c>
      <c r="E159" s="55">
        <v>4671</v>
      </c>
      <c r="F159" s="56"/>
      <c r="G159" s="56"/>
    </row>
    <row r="160" spans="1:7" ht="26.25" customHeight="1" x14ac:dyDescent="0.2">
      <c r="A160" s="51">
        <v>153</v>
      </c>
      <c r="B160" s="52" t="s">
        <v>360</v>
      </c>
      <c r="C160" s="53" t="s">
        <v>125</v>
      </c>
      <c r="D160" s="54" t="s">
        <v>13</v>
      </c>
      <c r="E160" s="55">
        <v>4273</v>
      </c>
      <c r="F160" s="56"/>
      <c r="G160" s="56"/>
    </row>
    <row r="161" spans="1:7" ht="26.25" customHeight="1" x14ac:dyDescent="0.2">
      <c r="A161" s="51">
        <v>154</v>
      </c>
      <c r="B161" s="52" t="s">
        <v>117</v>
      </c>
      <c r="C161" s="53" t="s">
        <v>118</v>
      </c>
      <c r="D161" s="54" t="s">
        <v>18</v>
      </c>
      <c r="E161" s="55">
        <v>9630</v>
      </c>
      <c r="F161" s="56"/>
      <c r="G161" s="56"/>
    </row>
    <row r="162" spans="1:7" ht="26.25" customHeight="1" x14ac:dyDescent="0.2">
      <c r="A162" s="51">
        <v>155</v>
      </c>
      <c r="B162" s="52" t="s">
        <v>358</v>
      </c>
      <c r="C162" s="53" t="s">
        <v>75</v>
      </c>
      <c r="D162" s="54" t="s">
        <v>18</v>
      </c>
      <c r="E162" s="55">
        <v>4394</v>
      </c>
      <c r="F162" s="56"/>
      <c r="G162" s="56"/>
    </row>
    <row r="163" spans="1:7" ht="26.25" customHeight="1" x14ac:dyDescent="0.2">
      <c r="A163" s="51">
        <v>156</v>
      </c>
      <c r="B163" s="52" t="s">
        <v>141</v>
      </c>
      <c r="C163" s="53" t="s">
        <v>75</v>
      </c>
      <c r="D163" s="54" t="s">
        <v>143</v>
      </c>
      <c r="E163" s="55">
        <v>20303</v>
      </c>
      <c r="F163" s="56"/>
      <c r="G163" s="56"/>
    </row>
    <row r="164" spans="1:7" ht="26.25" customHeight="1" x14ac:dyDescent="0.2">
      <c r="A164" s="51">
        <v>157</v>
      </c>
      <c r="B164" s="52" t="s">
        <v>120</v>
      </c>
      <c r="C164" s="53" t="s">
        <v>75</v>
      </c>
      <c r="D164" s="54" t="s">
        <v>121</v>
      </c>
      <c r="E164" s="55">
        <v>17655</v>
      </c>
      <c r="F164" s="56"/>
      <c r="G164" s="56"/>
    </row>
    <row r="165" spans="1:7" ht="26.25" customHeight="1" x14ac:dyDescent="0.2">
      <c r="A165" s="51">
        <v>158</v>
      </c>
      <c r="B165" s="52" t="s">
        <v>154</v>
      </c>
      <c r="C165" s="53" t="s">
        <v>79</v>
      </c>
      <c r="D165" s="54" t="s">
        <v>45</v>
      </c>
      <c r="E165" s="55">
        <v>74899</v>
      </c>
      <c r="F165" s="56"/>
      <c r="G165" s="56"/>
    </row>
    <row r="166" spans="1:7" ht="26.25" customHeight="1" x14ac:dyDescent="0.2">
      <c r="A166" s="51">
        <v>159</v>
      </c>
      <c r="B166" s="52" t="s">
        <v>414</v>
      </c>
      <c r="C166" s="53" t="s">
        <v>75</v>
      </c>
      <c r="D166" s="54" t="s">
        <v>18</v>
      </c>
      <c r="E166" s="55">
        <v>483</v>
      </c>
      <c r="F166" s="56"/>
      <c r="G166" s="56"/>
    </row>
    <row r="167" spans="1:7" ht="26.25" customHeight="1" x14ac:dyDescent="0.2">
      <c r="A167" s="51">
        <v>160</v>
      </c>
      <c r="B167" s="52" t="s">
        <v>178</v>
      </c>
      <c r="C167" s="53" t="s">
        <v>25</v>
      </c>
      <c r="D167" s="54" t="s">
        <v>9</v>
      </c>
      <c r="E167" s="55">
        <v>79927</v>
      </c>
      <c r="F167" s="56"/>
      <c r="G167" s="56"/>
    </row>
    <row r="168" spans="1:7" ht="26.25" customHeight="1" x14ac:dyDescent="0.2">
      <c r="A168" s="51">
        <v>161</v>
      </c>
      <c r="B168" s="52" t="s">
        <v>186</v>
      </c>
      <c r="C168" s="53" t="s">
        <v>25</v>
      </c>
      <c r="D168" s="54" t="s">
        <v>9</v>
      </c>
      <c r="E168" s="55">
        <v>64306</v>
      </c>
      <c r="F168" s="56"/>
      <c r="G168" s="56"/>
    </row>
    <row r="169" spans="1:7" ht="26.25" customHeight="1" x14ac:dyDescent="0.2">
      <c r="A169" s="51">
        <v>162</v>
      </c>
      <c r="B169" s="57" t="s">
        <v>468</v>
      </c>
      <c r="C169" s="53" t="s">
        <v>125</v>
      </c>
      <c r="D169" s="54" t="s">
        <v>32</v>
      </c>
      <c r="E169" s="55">
        <v>6197</v>
      </c>
      <c r="F169" s="56"/>
      <c r="G169" s="56"/>
    </row>
    <row r="170" spans="1:7" ht="26.25" customHeight="1" x14ac:dyDescent="0.2">
      <c r="A170" s="51">
        <v>163</v>
      </c>
      <c r="B170" s="52" t="s">
        <v>232</v>
      </c>
      <c r="C170" s="53" t="s">
        <v>25</v>
      </c>
      <c r="D170" s="54" t="s">
        <v>18</v>
      </c>
      <c r="E170" s="55">
        <v>26749</v>
      </c>
      <c r="F170" s="56"/>
      <c r="G170" s="56"/>
    </row>
    <row r="171" spans="1:7" ht="26.25" customHeight="1" x14ac:dyDescent="0.2">
      <c r="A171" s="51">
        <v>164</v>
      </c>
      <c r="B171" s="52" t="s">
        <v>123</v>
      </c>
      <c r="C171" s="53" t="s">
        <v>75</v>
      </c>
      <c r="D171" s="54" t="s">
        <v>107</v>
      </c>
      <c r="E171" s="55">
        <v>6527</v>
      </c>
      <c r="F171" s="56"/>
      <c r="G171" s="56"/>
    </row>
    <row r="172" spans="1:7" ht="26.25" customHeight="1" x14ac:dyDescent="0.2">
      <c r="A172" s="51">
        <v>165</v>
      </c>
      <c r="B172" s="52" t="s">
        <v>59</v>
      </c>
      <c r="C172" s="53" t="s">
        <v>25</v>
      </c>
      <c r="D172" s="54" t="s">
        <v>13</v>
      </c>
      <c r="E172" s="55">
        <v>257037</v>
      </c>
      <c r="F172" s="56"/>
      <c r="G172" s="56"/>
    </row>
    <row r="173" spans="1:7" ht="26.25" customHeight="1" x14ac:dyDescent="0.2">
      <c r="A173" s="51">
        <v>166</v>
      </c>
      <c r="B173" s="57" t="s">
        <v>469</v>
      </c>
      <c r="C173" s="53" t="s">
        <v>125</v>
      </c>
      <c r="D173" s="54" t="s">
        <v>13</v>
      </c>
      <c r="E173" s="55">
        <v>12733</v>
      </c>
      <c r="F173" s="56"/>
      <c r="G173" s="56"/>
    </row>
    <row r="174" spans="1:7" ht="26.25" customHeight="1" x14ac:dyDescent="0.2">
      <c r="A174" s="51">
        <v>167</v>
      </c>
      <c r="B174" s="52" t="s">
        <v>15</v>
      </c>
      <c r="C174" s="53" t="s">
        <v>16</v>
      </c>
      <c r="D174" s="54" t="s">
        <v>18</v>
      </c>
      <c r="E174" s="55">
        <v>132300</v>
      </c>
      <c r="F174" s="56"/>
      <c r="G174" s="56"/>
    </row>
    <row r="175" spans="1:7" ht="26.25" customHeight="1" x14ac:dyDescent="0.2">
      <c r="A175" s="51">
        <v>168</v>
      </c>
      <c r="B175" s="52" t="s">
        <v>303</v>
      </c>
      <c r="C175" s="53" t="s">
        <v>75</v>
      </c>
      <c r="D175" s="54" t="s">
        <v>32</v>
      </c>
      <c r="E175" s="55">
        <v>4158</v>
      </c>
      <c r="F175" s="56"/>
      <c r="G175" s="56"/>
    </row>
    <row r="176" spans="1:7" ht="26.25" customHeight="1" x14ac:dyDescent="0.2">
      <c r="A176" s="51">
        <v>169</v>
      </c>
      <c r="B176" s="52" t="s">
        <v>343</v>
      </c>
      <c r="C176" s="53" t="s">
        <v>75</v>
      </c>
      <c r="D176" s="54" t="s">
        <v>202</v>
      </c>
      <c r="E176" s="55">
        <v>4180</v>
      </c>
      <c r="F176" s="56"/>
      <c r="G176" s="56"/>
    </row>
    <row r="177" spans="1:7" ht="26.25" customHeight="1" x14ac:dyDescent="0.2">
      <c r="A177" s="51">
        <v>170</v>
      </c>
      <c r="B177" s="52" t="s">
        <v>188</v>
      </c>
      <c r="C177" s="53" t="s">
        <v>125</v>
      </c>
      <c r="D177" s="54" t="s">
        <v>189</v>
      </c>
      <c r="E177" s="55">
        <v>10272</v>
      </c>
      <c r="F177" s="56"/>
      <c r="G177" s="56"/>
    </row>
    <row r="178" spans="1:7" ht="26.25" customHeight="1" x14ac:dyDescent="0.2">
      <c r="A178" s="51">
        <v>171</v>
      </c>
      <c r="B178" s="52" t="s">
        <v>218</v>
      </c>
      <c r="C178" s="53" t="s">
        <v>25</v>
      </c>
      <c r="D178" s="54" t="s">
        <v>22</v>
      </c>
      <c r="E178" s="55">
        <v>40658</v>
      </c>
      <c r="F178" s="56"/>
      <c r="G178" s="56"/>
    </row>
    <row r="179" spans="1:7" ht="26.25" customHeight="1" x14ac:dyDescent="0.2">
      <c r="A179" s="51">
        <v>172</v>
      </c>
      <c r="B179" s="52" t="s">
        <v>147</v>
      </c>
      <c r="C179" s="53" t="s">
        <v>25</v>
      </c>
      <c r="D179" s="54" t="s">
        <v>18</v>
      </c>
      <c r="E179" s="55">
        <v>16066</v>
      </c>
      <c r="F179" s="56"/>
      <c r="G179" s="56"/>
    </row>
    <row r="180" spans="1:7" ht="26.25" customHeight="1" x14ac:dyDescent="0.2">
      <c r="A180" s="51">
        <v>173</v>
      </c>
      <c r="B180" s="52" t="s">
        <v>214</v>
      </c>
      <c r="C180" s="53" t="s">
        <v>25</v>
      </c>
      <c r="D180" s="54" t="s">
        <v>22</v>
      </c>
      <c r="E180" s="55">
        <v>45153</v>
      </c>
      <c r="F180" s="56"/>
      <c r="G180" s="56"/>
    </row>
    <row r="181" spans="1:7" ht="26.25" customHeight="1" x14ac:dyDescent="0.2">
      <c r="A181" s="51">
        <v>174</v>
      </c>
      <c r="B181" s="52" t="s">
        <v>206</v>
      </c>
      <c r="C181" s="53" t="s">
        <v>25</v>
      </c>
      <c r="D181" s="54" t="s">
        <v>22</v>
      </c>
      <c r="E181" s="55">
        <v>48256</v>
      </c>
      <c r="F181" s="56"/>
      <c r="G181" s="56"/>
    </row>
    <row r="182" spans="1:7" ht="26.25" customHeight="1" x14ac:dyDescent="0.2">
      <c r="A182" s="51">
        <v>175</v>
      </c>
      <c r="B182" s="52" t="s">
        <v>220</v>
      </c>
      <c r="C182" s="53" t="s">
        <v>25</v>
      </c>
      <c r="D182" s="54" t="s">
        <v>22</v>
      </c>
      <c r="E182" s="55">
        <v>42799</v>
      </c>
      <c r="F182" s="56"/>
      <c r="G182" s="56"/>
    </row>
    <row r="183" spans="1:7" ht="26.25" customHeight="1" x14ac:dyDescent="0.2">
      <c r="A183" s="51">
        <v>176</v>
      </c>
      <c r="B183" s="52" t="s">
        <v>199</v>
      </c>
      <c r="C183" s="53" t="s">
        <v>84</v>
      </c>
      <c r="D183" s="54" t="s">
        <v>22</v>
      </c>
      <c r="E183" s="55">
        <v>52964</v>
      </c>
      <c r="F183" s="56"/>
      <c r="G183" s="56"/>
    </row>
    <row r="184" spans="1:7" ht="26.25" customHeight="1" x14ac:dyDescent="0.2">
      <c r="A184" s="51">
        <v>177</v>
      </c>
      <c r="B184" s="52" t="s">
        <v>197</v>
      </c>
      <c r="C184" s="53" t="s">
        <v>84</v>
      </c>
      <c r="D184" s="54" t="s">
        <v>22</v>
      </c>
      <c r="E184" s="55">
        <v>53392</v>
      </c>
      <c r="F184" s="56"/>
      <c r="G184" s="56"/>
    </row>
    <row r="185" spans="1:7" ht="26.25" customHeight="1" x14ac:dyDescent="0.2">
      <c r="A185" s="51">
        <v>178</v>
      </c>
      <c r="B185" s="57" t="s">
        <v>470</v>
      </c>
      <c r="C185" s="53" t="s">
        <v>75</v>
      </c>
      <c r="D185" s="54" t="s">
        <v>18</v>
      </c>
      <c r="E185" s="55">
        <v>1980</v>
      </c>
      <c r="F185" s="56"/>
      <c r="G185" s="56"/>
    </row>
    <row r="186" spans="1:7" ht="26.25" customHeight="1" x14ac:dyDescent="0.2">
      <c r="A186" s="51">
        <v>179</v>
      </c>
      <c r="B186" s="52" t="s">
        <v>306</v>
      </c>
      <c r="C186" s="53" t="s">
        <v>75</v>
      </c>
      <c r="D186" s="54" t="s">
        <v>18</v>
      </c>
      <c r="E186" s="55">
        <v>3300</v>
      </c>
      <c r="F186" s="56"/>
      <c r="G186" s="56"/>
    </row>
    <row r="187" spans="1:7" ht="26.25" customHeight="1" x14ac:dyDescent="0.2">
      <c r="A187" s="51">
        <v>180</v>
      </c>
      <c r="B187" s="52" t="s">
        <v>34</v>
      </c>
      <c r="C187" s="53" t="s">
        <v>25</v>
      </c>
      <c r="D187" s="54" t="s">
        <v>9</v>
      </c>
      <c r="E187" s="55">
        <v>264915</v>
      </c>
      <c r="F187" s="56"/>
      <c r="G187" s="56"/>
    </row>
    <row r="188" spans="1:7" ht="26.25" customHeight="1" x14ac:dyDescent="0.2">
      <c r="A188" s="51">
        <v>181</v>
      </c>
      <c r="B188" s="52" t="s">
        <v>373</v>
      </c>
      <c r="C188" s="53" t="s">
        <v>75</v>
      </c>
      <c r="D188" s="54" t="s">
        <v>32</v>
      </c>
      <c r="E188" s="55">
        <v>2975</v>
      </c>
      <c r="F188" s="56"/>
      <c r="G188" s="56"/>
    </row>
    <row r="189" spans="1:7" ht="26.25" customHeight="1" x14ac:dyDescent="0.2">
      <c r="A189" s="51">
        <v>182</v>
      </c>
      <c r="B189" s="52" t="s">
        <v>274</v>
      </c>
      <c r="C189" s="53" t="s">
        <v>75</v>
      </c>
      <c r="D189" s="54" t="s">
        <v>22</v>
      </c>
      <c r="E189" s="55">
        <v>9094</v>
      </c>
      <c r="F189" s="56"/>
      <c r="G189" s="56"/>
    </row>
    <row r="190" spans="1:7" ht="26.25" customHeight="1" x14ac:dyDescent="0.2">
      <c r="A190" s="51">
        <v>183</v>
      </c>
      <c r="B190" s="52" t="s">
        <v>174</v>
      </c>
      <c r="C190" s="53" t="s">
        <v>25</v>
      </c>
      <c r="D190" s="54" t="s">
        <v>9</v>
      </c>
      <c r="E190" s="55">
        <v>96299</v>
      </c>
      <c r="F190" s="56"/>
      <c r="G190" s="56"/>
    </row>
    <row r="191" spans="1:7" ht="26.25" customHeight="1" x14ac:dyDescent="0.2">
      <c r="A191" s="51">
        <v>184</v>
      </c>
      <c r="B191" s="52" t="s">
        <v>36</v>
      </c>
      <c r="C191" s="53" t="s">
        <v>25</v>
      </c>
      <c r="D191" s="54" t="s">
        <v>37</v>
      </c>
      <c r="E191" s="55">
        <v>110775</v>
      </c>
      <c r="F191" s="56"/>
      <c r="G191" s="56"/>
    </row>
    <row r="192" spans="1:7" ht="26.25" customHeight="1" x14ac:dyDescent="0.2">
      <c r="A192" s="51">
        <v>185</v>
      </c>
      <c r="B192" s="52" t="s">
        <v>261</v>
      </c>
      <c r="C192" s="53" t="s">
        <v>125</v>
      </c>
      <c r="D192" s="54" t="s">
        <v>92</v>
      </c>
      <c r="E192" s="55">
        <v>10912</v>
      </c>
      <c r="F192" s="56"/>
      <c r="G192" s="56"/>
    </row>
    <row r="193" spans="1:7" ht="26.25" customHeight="1" x14ac:dyDescent="0.2">
      <c r="A193" s="51">
        <v>186</v>
      </c>
      <c r="B193" s="52" t="s">
        <v>443</v>
      </c>
      <c r="C193" s="53" t="s">
        <v>75</v>
      </c>
      <c r="D193" s="54" t="s">
        <v>18</v>
      </c>
      <c r="E193" s="55">
        <v>264</v>
      </c>
      <c r="F193" s="56"/>
      <c r="G193" s="56"/>
    </row>
    <row r="194" spans="1:7" ht="26.25" customHeight="1" x14ac:dyDescent="0.2">
      <c r="A194" s="51">
        <v>187</v>
      </c>
      <c r="B194" s="52" t="s">
        <v>433</v>
      </c>
      <c r="C194" s="53" t="s">
        <v>75</v>
      </c>
      <c r="D194" s="54" t="s">
        <v>18</v>
      </c>
      <c r="E194" s="55">
        <v>862</v>
      </c>
      <c r="F194" s="56"/>
      <c r="G194" s="56"/>
    </row>
    <row r="195" spans="1:7" ht="26.25" customHeight="1" x14ac:dyDescent="0.2">
      <c r="A195" s="58">
        <v>188</v>
      </c>
      <c r="B195" s="59" t="s">
        <v>471</v>
      </c>
      <c r="C195" s="60" t="s">
        <v>75</v>
      </c>
      <c r="D195" s="61" t="s">
        <v>18</v>
      </c>
      <c r="E195" s="62">
        <v>621</v>
      </c>
      <c r="F195" s="63"/>
      <c r="G195" s="63"/>
    </row>
    <row r="196" spans="1:7" ht="15" customHeight="1" x14ac:dyDescent="0.2">
      <c r="A196" s="30"/>
      <c r="B196" s="32"/>
      <c r="C196" s="30"/>
      <c r="D196" s="70" t="s">
        <v>640</v>
      </c>
      <c r="E196" s="70"/>
      <c r="F196" s="70"/>
      <c r="G196" s="70"/>
    </row>
    <row r="197" spans="1:7" ht="15" customHeight="1" x14ac:dyDescent="0.2">
      <c r="D197" s="67" t="s">
        <v>593</v>
      </c>
      <c r="E197" s="67"/>
      <c r="F197" s="67"/>
      <c r="G197" s="67"/>
    </row>
  </sheetData>
  <mergeCells count="7">
    <mergeCell ref="D197:G197"/>
    <mergeCell ref="A1:B1"/>
    <mergeCell ref="A2:B2"/>
    <mergeCell ref="A3:G3"/>
    <mergeCell ref="A4:G4"/>
    <mergeCell ref="A5:G5"/>
    <mergeCell ref="D196:G196"/>
  </mergeCells>
  <pageMargins left="0.28999999999999998" right="0.3" top="0.44" bottom="0.51" header="0.3" footer="0.3"/>
  <pageSetup paperSize="9" orientation="portrait" horizontalDpi="180" verticalDpi="180" r:id="rId1"/>
  <headerFooter>
    <oddFooter>&amp;L&amp;"Tahoma,Italic"&amp;8Bảng giá Nhà thuốc bệnh viện 2018&amp;R&amp;"-,Italic"&amp;8Trang 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bang gia ty le</vt:lpstr>
      <vt:lpstr>bang gia treo</vt:lpstr>
      <vt:lpstr>'bang gia ty le'!Print_Titles</vt:lpstr>
      <vt:lpstr>'bang gia treo'!Print_Titles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2018-10-31T23:06:50Z</dcterms:modified>
</cp:coreProperties>
</file>