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20" firstSheet="1" activeTab="1"/>
  </bookViews>
  <sheets>
    <sheet name="TTr-KHLCNT" sheetId="1" r:id="rId1"/>
    <sheet name="Bao tri TTBYT" sheetId="2" r:id="rId2"/>
  </sheets>
  <definedNames>
    <definedName name="_xlnm.Print_Area" localSheetId="1">'Bao tri TTBYT'!$A$1:$F$64</definedName>
    <definedName name="_xlnm.Print_Area" localSheetId="0">'TTr-KHLCNT'!$A$1:$H$44</definedName>
  </definedNames>
  <calcPr fullCalcOnLoad="1"/>
</workbook>
</file>

<file path=xl/sharedStrings.xml><?xml version="1.0" encoding="utf-8"?>
<sst xmlns="http://schemas.openxmlformats.org/spreadsheetml/2006/main" count="293" uniqueCount="147">
  <si>
    <t>STT</t>
  </si>
  <si>
    <t xml:space="preserve">Máy hấp tiệt trùng 669 – 2VR              </t>
  </si>
  <si>
    <t xml:space="preserve">Máy Laser quang đông đa điểm Visulas 532s Vite
</t>
  </si>
  <si>
    <t>Hệ thống làm mềm nước</t>
  </si>
  <si>
    <t>Tổng cộng</t>
  </si>
  <si>
    <t>Hệ thống xử lý hình ảnh XQ kỹ thuật số</t>
  </si>
  <si>
    <t>Bồn rửa tay tiệt trùng phòng mổ</t>
  </si>
  <si>
    <t>Tên thiết bị</t>
  </si>
  <si>
    <t>Số lượng</t>
  </si>
  <si>
    <t>Tần suất bảo trì 
( lần / năm)</t>
  </si>
  <si>
    <t>Hãng sản xuất / Nước Sản xuất</t>
  </si>
  <si>
    <r>
      <t>Máy đo khí mê</t>
    </r>
    <r>
      <rPr>
        <sz val="13"/>
        <color indexed="8"/>
        <rFont val="Times New Roman"/>
        <family val="1"/>
      </rPr>
      <t xml:space="preserve"> 
Gas Module SE</t>
    </r>
  </si>
  <si>
    <r>
      <t>Máy Monitor không điện tim</t>
    </r>
    <r>
      <rPr>
        <sz val="13"/>
        <color indexed="8"/>
        <rFont val="Times New Roman"/>
        <family val="1"/>
      </rPr>
      <t xml:space="preserve"> Accutorr V
VS-800/VS-900</t>
    </r>
  </si>
  <si>
    <r>
      <t>Máy Monitor có điện tim</t>
    </r>
    <r>
      <rPr>
        <sz val="13"/>
        <color indexed="8"/>
        <rFont val="Times New Roman"/>
        <family val="1"/>
      </rPr>
      <t xml:space="preserve"> 
Vizor-12, Passport V</t>
    </r>
  </si>
  <si>
    <r>
      <rPr>
        <b/>
        <sz val="13"/>
        <color indexed="8"/>
        <rFont val="Times New Roman"/>
        <family val="1"/>
      </rPr>
      <t xml:space="preserve">Máy Monitor </t>
    </r>
    <r>
      <rPr>
        <sz val="13"/>
        <color indexed="8"/>
        <rFont val="Times New Roman"/>
        <family val="1"/>
      </rPr>
      <t xml:space="preserve">
5 thông số, 7 thông số
</t>
    </r>
  </si>
  <si>
    <r>
      <t xml:space="preserve">Máy sốc tim 
</t>
    </r>
    <r>
      <rPr>
        <sz val="13"/>
        <color indexed="8"/>
        <rFont val="Times New Roman"/>
        <family val="1"/>
      </rPr>
      <t>(Shock tim PIC)</t>
    </r>
  </si>
  <si>
    <r>
      <t xml:space="preserve">Máy gây mê – Gây mê giúp thở: </t>
    </r>
    <r>
      <rPr>
        <sz val="13"/>
        <color indexed="8"/>
        <rFont val="Times New Roman"/>
        <family val="1"/>
      </rPr>
      <t>AESTIVA/5+7900; SIW-180 Soft lander; 306 SoFI Lander; MA 110; Frontline Sirius 200</t>
    </r>
  </si>
  <si>
    <r>
      <rPr>
        <b/>
        <sz val="13"/>
        <color indexed="8"/>
        <rFont val="Times New Roman"/>
        <family val="1"/>
      </rPr>
      <t>Máy X-Quang UD</t>
    </r>
    <r>
      <rPr>
        <sz val="13"/>
        <color indexed="8"/>
        <rFont val="Times New Roman"/>
        <family val="1"/>
      </rPr>
      <t xml:space="preserve"> 
150L-30E/BK-12HK/BK-1H</t>
    </r>
  </si>
  <si>
    <r>
      <rPr>
        <b/>
        <sz val="13"/>
        <color indexed="8"/>
        <rFont val="Times New Roman"/>
        <family val="1"/>
      </rPr>
      <t>Máy đo điện tim</t>
    </r>
    <r>
      <rPr>
        <sz val="13"/>
        <color indexed="8"/>
        <rFont val="Times New Roman"/>
        <family val="1"/>
      </rPr>
      <t xml:space="preserve"> 
ECG-1250K</t>
    </r>
  </si>
  <si>
    <r>
      <t xml:space="preserve">Máy hấp tiệt trùng – nồi ngang ; nồi ngang để bàn 
</t>
    </r>
    <r>
      <rPr>
        <sz val="13"/>
        <color indexed="8"/>
        <rFont val="Times New Roman"/>
        <family val="1"/>
      </rPr>
      <t xml:space="preserve">SA-300H, MOY-3032S </t>
    </r>
  </si>
  <si>
    <r>
      <t>Máy hấp tiệt trùng YTM</t>
    </r>
    <r>
      <rPr>
        <sz val="13"/>
        <color indexed="8"/>
        <rFont val="Times New Roman"/>
        <family val="1"/>
      </rPr>
      <t xml:space="preserve"> 
YTM-TW</t>
    </r>
  </si>
  <si>
    <r>
      <t xml:space="preserve">Máy hút ẩm
</t>
    </r>
    <r>
      <rPr>
        <sz val="13"/>
        <color indexed="8"/>
        <rFont val="Times New Roman"/>
        <family val="1"/>
      </rPr>
      <t>ED 35b</t>
    </r>
  </si>
  <si>
    <r>
      <rPr>
        <b/>
        <sz val="13"/>
        <color indexed="8"/>
        <rFont val="Times New Roman"/>
        <family val="1"/>
      </rPr>
      <t>Gây mê giúp thở</t>
    </r>
    <r>
      <rPr>
        <sz val="13"/>
        <color indexed="8"/>
        <rFont val="Times New Roman"/>
        <family val="1"/>
      </rPr>
      <t xml:space="preserve">
Model: CareStation 620</t>
    </r>
  </si>
  <si>
    <r>
      <rPr>
        <b/>
        <sz val="13"/>
        <color indexed="8"/>
        <rFont val="Times New Roman"/>
        <family val="1"/>
      </rPr>
      <t>Máy IOL Master</t>
    </r>
    <r>
      <rPr>
        <sz val="13"/>
        <color indexed="8"/>
        <rFont val="Times New Roman"/>
        <family val="1"/>
      </rPr>
      <t xml:space="preserve"> 
IOL Master 700</t>
    </r>
  </si>
  <si>
    <r>
      <t>Máy IOL Master</t>
    </r>
    <r>
      <rPr>
        <sz val="13"/>
        <color indexed="8"/>
        <rFont val="Times New Roman"/>
        <family val="1"/>
      </rPr>
      <t xml:space="preserve"> 
IOL Master 500</t>
    </r>
  </si>
  <si>
    <r>
      <t xml:space="preserve">Máy OCT 
</t>
    </r>
    <r>
      <rPr>
        <sz val="13"/>
        <color indexed="8"/>
        <rFont val="Times New Roman"/>
        <family val="1"/>
      </rPr>
      <t>Cirrus HD-OCT 5000</t>
    </r>
  </si>
  <si>
    <r>
      <t xml:space="preserve">Chụp huỳnh quang đáy mắt
</t>
    </r>
    <r>
      <rPr>
        <sz val="13"/>
        <color indexed="8"/>
        <rFont val="Times New Roman"/>
        <family val="1"/>
      </rPr>
      <t>Visucam 524</t>
    </r>
  </si>
  <si>
    <r>
      <t xml:space="preserve">Đo thị trường
</t>
    </r>
    <r>
      <rPr>
        <sz val="13"/>
        <color indexed="8"/>
        <rFont val="Times New Roman"/>
        <family val="1"/>
      </rPr>
      <t xml:space="preserve">HFA </t>
    </r>
  </si>
  <si>
    <r>
      <t xml:space="preserve">Laser Excimer 
</t>
    </r>
    <r>
      <rPr>
        <sz val="13"/>
        <color indexed="8"/>
        <rFont val="Times New Roman"/>
        <family val="1"/>
      </rPr>
      <t>Mel 90</t>
    </r>
  </si>
  <si>
    <r>
      <t xml:space="preserve">Femtosecond laser
</t>
    </r>
    <r>
      <rPr>
        <sz val="13"/>
        <color indexed="8"/>
        <rFont val="Times New Roman"/>
        <family val="1"/>
      </rPr>
      <t xml:space="preserve"> Visumax</t>
    </r>
  </si>
  <si>
    <r>
      <t xml:space="preserve">Máy siêu âm A
</t>
    </r>
    <r>
      <rPr>
        <sz val="13"/>
        <color indexed="8"/>
        <rFont val="Times New Roman"/>
        <family val="1"/>
      </rPr>
      <t>Pacscan 300A, Pacscan 300A+</t>
    </r>
  </si>
  <si>
    <r>
      <t xml:space="preserve">Máy siêu âm UBM
</t>
    </r>
    <r>
      <rPr>
        <sz val="13"/>
        <color indexed="8"/>
        <rFont val="Times New Roman"/>
        <family val="1"/>
      </rPr>
      <t>Vumax HD</t>
    </r>
  </si>
  <si>
    <r>
      <t xml:space="preserve">Máy siêu âm B 
</t>
    </r>
    <r>
      <rPr>
        <sz val="13"/>
        <color indexed="8"/>
        <rFont val="Times New Roman"/>
        <family val="1"/>
      </rPr>
      <t>Vumax HD</t>
    </r>
  </si>
  <si>
    <r>
      <t>Máy đo nhãn áp không tiếp xúc</t>
    </r>
    <r>
      <rPr>
        <sz val="13"/>
        <color indexed="8"/>
        <rFont val="Times New Roman"/>
        <family val="1"/>
      </rPr>
      <t xml:space="preserve"> 
NCT-200</t>
    </r>
  </si>
  <si>
    <r>
      <rPr>
        <b/>
        <sz val="13"/>
        <color indexed="8"/>
        <rFont val="Times New Roman"/>
        <family val="1"/>
      </rPr>
      <t>Máy laser quang đông</t>
    </r>
    <r>
      <rPr>
        <sz val="13"/>
        <color indexed="8"/>
        <rFont val="Times New Roman"/>
        <family val="1"/>
      </rPr>
      <t xml:space="preserve"> 
Integre Pro Scan</t>
    </r>
  </si>
  <si>
    <r>
      <rPr>
        <b/>
        <sz val="13"/>
        <color indexed="8"/>
        <rFont val="Times New Roman"/>
        <family val="1"/>
      </rPr>
      <t xml:space="preserve">Máy laser nội nhãn </t>
    </r>
    <r>
      <rPr>
        <sz val="13"/>
        <color indexed="8"/>
        <rFont val="Times New Roman"/>
        <family val="1"/>
      </rPr>
      <t xml:space="preserve">
Solitaire</t>
    </r>
  </si>
  <si>
    <r>
      <rPr>
        <b/>
        <sz val="13"/>
        <color indexed="8"/>
        <rFont val="Times New Roman"/>
        <family val="1"/>
      </rPr>
      <t xml:space="preserve">Máy chụp OCT </t>
    </r>
    <r>
      <rPr>
        <sz val="13"/>
        <color indexed="8"/>
        <rFont val="Times New Roman"/>
        <family val="1"/>
      </rPr>
      <t xml:space="preserve">
Spectralis</t>
    </r>
  </si>
  <si>
    <r>
      <rPr>
        <b/>
        <sz val="13"/>
        <color indexed="8"/>
        <rFont val="Times New Roman"/>
        <family val="1"/>
      </rPr>
      <t xml:space="preserve">Máy chụp đáy mắt </t>
    </r>
    <r>
      <rPr>
        <sz val="13"/>
        <color indexed="8"/>
        <rFont val="Times New Roman"/>
        <family val="1"/>
      </rPr>
      <t xml:space="preserve">
Spectralis HRA</t>
    </r>
  </si>
  <si>
    <r>
      <rPr>
        <b/>
        <sz val="13"/>
        <color indexed="8"/>
        <rFont val="Times New Roman"/>
        <family val="1"/>
      </rPr>
      <t>Máy phẫu thuật khúc xạ</t>
    </r>
    <r>
      <rPr>
        <sz val="13"/>
        <color indexed="8"/>
        <rFont val="Times New Roman"/>
        <family val="1"/>
      </rPr>
      <t xml:space="preserve">
Allegretto Wave Eye Q</t>
    </r>
  </si>
  <si>
    <r>
      <t xml:space="preserve">Máy mài kính
</t>
    </r>
    <r>
      <rPr>
        <sz val="13"/>
        <color indexed="8"/>
        <rFont val="Times New Roman"/>
        <family val="1"/>
      </rPr>
      <t>Model: LE-1000 Express, LE-1000 LX, LE-1200</t>
    </r>
  </si>
  <si>
    <r>
      <t xml:space="preserve">Máy mổ Phaco
</t>
    </r>
    <r>
      <rPr>
        <sz val="13"/>
        <color indexed="8"/>
        <rFont val="Times New Roman"/>
        <family val="1"/>
      </rPr>
      <t>Model: Centrurion</t>
    </r>
  </si>
  <si>
    <r>
      <t xml:space="preserve">Máy mổ Vitrectomy
</t>
    </r>
    <r>
      <rPr>
        <sz val="13"/>
        <color indexed="8"/>
        <rFont val="Times New Roman"/>
        <family val="1"/>
      </rPr>
      <t>Model: Stellaris</t>
    </r>
  </si>
  <si>
    <r>
      <rPr>
        <b/>
        <sz val="13"/>
        <color indexed="8"/>
        <rFont val="Times New Roman"/>
        <family val="1"/>
      </rPr>
      <t>Máy xét nghiệm huyết học tự động</t>
    </r>
    <r>
      <rPr>
        <sz val="13"/>
        <color indexed="8"/>
        <rFont val="Times New Roman"/>
        <family val="1"/>
      </rPr>
      <t xml:space="preserve">
Model: XN-1000</t>
    </r>
  </si>
  <si>
    <r>
      <t>Máy khảo sát giác mạc toàn diện</t>
    </r>
    <r>
      <rPr>
        <sz val="13"/>
        <color indexed="8"/>
        <rFont val="Times New Roman"/>
        <family val="1"/>
      </rPr>
      <t xml:space="preserve">
Model: Pentacam HR</t>
    </r>
  </si>
  <si>
    <r>
      <t xml:space="preserve">Máy khảo sát giác mạc 
Model: </t>
    </r>
    <r>
      <rPr>
        <sz val="13"/>
        <color indexed="8"/>
        <rFont val="Times New Roman"/>
        <family val="1"/>
      </rPr>
      <t>Keratograph 5M</t>
    </r>
  </si>
  <si>
    <r>
      <t xml:space="preserve">Máy Xét nghiệm Sinh hóa tự động
</t>
    </r>
    <r>
      <rPr>
        <sz val="13"/>
        <color indexed="8"/>
        <rFont val="Times New Roman"/>
        <family val="1"/>
      </rPr>
      <t>Model: BM6010/C</t>
    </r>
  </si>
  <si>
    <t>MMM Group / Cộng Hòa Séc</t>
  </si>
  <si>
    <t>Datascope / Mỹ</t>
  </si>
  <si>
    <t>Đơn giá 01 lần bảo trì (VNĐ)</t>
  </si>
  <si>
    <t>Đơn giá bảo trì 01 năm 
(VNĐ)</t>
  </si>
  <si>
    <t>Thành tiền
(VNĐ)</t>
  </si>
  <si>
    <t>Mindray / Trung Quốc</t>
  </si>
  <si>
    <t>Heyer / Đức
Mindray / Trung Quốc</t>
  </si>
  <si>
    <t>NihonKohden / Nhật</t>
  </si>
  <si>
    <t>MRL / Mỹ</t>
  </si>
  <si>
    <t>Datex Ohmeda / Mỹ
Shin-Ei / Nhật
Muraco / Nhật
Blease 8700 / Anh</t>
  </si>
  <si>
    <t>Shimadzu / Nhật</t>
  </si>
  <si>
    <t>Nihon Kohden / Nhật</t>
  </si>
  <si>
    <t>QA / Việt Nam</t>
  </si>
  <si>
    <t>Sturdy / Đài Loan
ALP / Nhật</t>
  </si>
  <si>
    <t>Yangtamin / Đài Loan</t>
  </si>
  <si>
    <t>JW Medical  / Hàn Quốc</t>
  </si>
  <si>
    <t>Edison / Mỹ</t>
  </si>
  <si>
    <t>Fujifilm / Nhật</t>
  </si>
  <si>
    <t>Datex Ohmeda / Mỹ</t>
  </si>
  <si>
    <t>Carl Zeiss / Đức</t>
  </si>
  <si>
    <t>Carl Zeiss / Singapore</t>
  </si>
  <si>
    <t>Sonomed / Mỹ</t>
  </si>
  <si>
    <t>Rexxam / Nhật</t>
  </si>
  <si>
    <t>Ellex Medical / Úc</t>
  </si>
  <si>
    <t>Heidelberg Engineering GmbH / Đức</t>
  </si>
  <si>
    <t>WaveLight GmbH / Đức</t>
  </si>
  <si>
    <t>Nidek / Nhật</t>
  </si>
  <si>
    <t>Alcon / Mỹ</t>
  </si>
  <si>
    <t>Bausch &amp; Lomb / Mỹ</t>
  </si>
  <si>
    <t>Sysmex / Nhật</t>
  </si>
  <si>
    <t>Oculus GmbH / Đức</t>
  </si>
  <si>
    <t>Jeol Ltd / Nhật</t>
  </si>
  <si>
    <r>
      <t xml:space="preserve">SỞ Y TẾ
THÀNH PHỐ HỒ CHÍ MINH
</t>
    </r>
    <r>
      <rPr>
        <b/>
        <sz val="13"/>
        <color indexed="8"/>
        <rFont val="Times New Roman"/>
        <family val="1"/>
      </rPr>
      <t>BỆNH VIỆN MẮT</t>
    </r>
  </si>
  <si>
    <t>CỘNG HÒA XÃ HỘI CHỦ NGHĨA VIỆT NAM
Độc lập - Tự do - Hạnh phúc</t>
  </si>
  <si>
    <r>
      <rPr>
        <b/>
        <sz val="13"/>
        <color indexed="8"/>
        <rFont val="Times New Roman"/>
        <family val="1"/>
      </rPr>
      <t>PHỤ LỤC</t>
    </r>
    <r>
      <rPr>
        <sz val="13"/>
        <color indexed="8"/>
        <rFont val="Times New Roman"/>
        <family val="1"/>
      </rPr>
      <t xml:space="preserve">
Danh mục Bảo trì Trang thiết bị y tế năm 2021
(Đính kèm Tờ trình:          /  TTr-P.VT-TTBYT, ngày        /       / 2021)</t>
    </r>
  </si>
  <si>
    <t>Đơn vị tính</t>
  </si>
  <si>
    <t xml:space="preserve">Máy </t>
  </si>
  <si>
    <t xml:space="preserve">Hệ thống </t>
  </si>
  <si>
    <r>
      <t xml:space="preserve">Máy Laser YAG 1064 (kèm Slit lamp)
</t>
    </r>
    <r>
      <rPr>
        <sz val="13"/>
        <color indexed="8"/>
        <rFont val="Times New Roman"/>
        <family val="1"/>
      </rPr>
      <t>Model: Visulas YAG III</t>
    </r>
  </si>
  <si>
    <t>SIE AG, Sugical Instrument Eng / Thụy Sĩ</t>
  </si>
  <si>
    <r>
      <t xml:space="preserve">Femtosecond laser + Cataract
</t>
    </r>
    <r>
      <rPr>
        <sz val="13"/>
        <color indexed="8"/>
        <rFont val="Times New Roman"/>
        <family val="1"/>
      </rPr>
      <t>Model: Femto LDV Z8 - Ziemer</t>
    </r>
  </si>
  <si>
    <t>Haag-Streit / Đức</t>
  </si>
  <si>
    <r>
      <t xml:space="preserve">Kính hiển vi phẫu thuật cao cấp
</t>
    </r>
    <r>
      <rPr>
        <sz val="13"/>
        <color indexed="8"/>
        <rFont val="Times New Roman"/>
        <family val="1"/>
      </rPr>
      <t>Model: HS Hi-R Neo 900A</t>
    </r>
  </si>
  <si>
    <r>
      <t xml:space="preserve">Máy phẫu thuật dịch kính võng mạc
</t>
    </r>
    <r>
      <rPr>
        <sz val="13"/>
        <color indexed="8"/>
        <rFont val="Times New Roman"/>
        <family val="1"/>
      </rPr>
      <t>Model: Constellation (LXT CR5)</t>
    </r>
  </si>
  <si>
    <r>
      <t xml:space="preserve">Máy hấp tiệt trùng - nồi ngang lớn
</t>
    </r>
    <r>
      <rPr>
        <sz val="13"/>
        <color indexed="8"/>
        <rFont val="Times New Roman"/>
        <family val="1"/>
      </rPr>
      <t>Model: NV 710D</t>
    </r>
  </si>
  <si>
    <t>Nuve Sanayi Malzemele Ri imala / Thổ Nhĩ Kỳ</t>
  </si>
  <si>
    <r>
      <t xml:space="preserve">Máy đếm tế bào nội mô
</t>
    </r>
    <r>
      <rPr>
        <sz val="13"/>
        <color indexed="8"/>
        <rFont val="Times New Roman"/>
        <family val="1"/>
      </rPr>
      <t>Model:SP-1P</t>
    </r>
  </si>
  <si>
    <t>Topcon / Nhật</t>
  </si>
  <si>
    <r>
      <t xml:space="preserve">Máy khảo sát cơ sinh học giác mạc
</t>
    </r>
    <r>
      <rPr>
        <sz val="13"/>
        <color indexed="8"/>
        <rFont val="Times New Roman"/>
        <family val="1"/>
      </rPr>
      <t>Model: Corvis ST</t>
    </r>
  </si>
  <si>
    <t>Oculus Optikgrate GmbH / Đức</t>
  </si>
  <si>
    <r>
      <t xml:space="preserve">Máy gây mê - Giúp thở
</t>
    </r>
    <r>
      <rPr>
        <sz val="13"/>
        <color indexed="8"/>
        <rFont val="Times New Roman"/>
        <family val="1"/>
      </rPr>
      <t>Model: Flow-C</t>
    </r>
  </si>
  <si>
    <t>Maquet / Thụy Điển</t>
  </si>
  <si>
    <t>Carl Zeiss Meditec AG / Đức</t>
  </si>
  <si>
    <r>
      <t xml:space="preserve">Kính hiển vi phẫu thuật
</t>
    </r>
    <r>
      <rPr>
        <sz val="13"/>
        <color indexed="8"/>
        <rFont val="Times New Roman"/>
        <family val="1"/>
      </rPr>
      <t>Model: Opmi Lumera I</t>
    </r>
  </si>
  <si>
    <r>
      <t xml:space="preserve">Kính hiển vi phẫu thuật cao cấp
</t>
    </r>
    <r>
      <rPr>
        <sz val="13"/>
        <color indexed="8"/>
        <rFont val="Times New Roman"/>
        <family val="1"/>
      </rPr>
      <t>Model: Opmi Lumera 700</t>
    </r>
  </si>
  <si>
    <r>
      <t xml:space="preserve">Laser yag 1064 (kèm Slitlamp)
</t>
    </r>
    <r>
      <rPr>
        <sz val="13"/>
        <color indexed="8"/>
        <rFont val="Times New Roman"/>
        <family val="1"/>
      </rPr>
      <t>Model: Optimis II</t>
    </r>
  </si>
  <si>
    <t>Quantel Medical / Pháp</t>
  </si>
  <si>
    <r>
      <rPr>
        <b/>
        <sz val="13"/>
        <color indexed="8"/>
        <rFont val="Times New Roman"/>
        <family val="1"/>
      </rPr>
      <t>Máy đo nhãn áp không tiếp xúc</t>
    </r>
    <r>
      <rPr>
        <sz val="13"/>
        <color indexed="8"/>
        <rFont val="Times New Roman"/>
        <family val="1"/>
      </rPr>
      <t xml:space="preserve">
Model: NT-530</t>
    </r>
  </si>
  <si>
    <r>
      <t xml:space="preserve">Chụp hình đáy mắt
</t>
    </r>
    <r>
      <rPr>
        <sz val="13"/>
        <color indexed="8"/>
        <rFont val="Times New Roman"/>
        <family val="1"/>
      </rPr>
      <t>Model: Retcam3</t>
    </r>
  </si>
  <si>
    <t>Natus Medical Incorporated / Mỹ</t>
  </si>
  <si>
    <r>
      <t xml:space="preserve">Máy đếm tế bào nội mô
</t>
    </r>
    <r>
      <rPr>
        <sz val="13"/>
        <color indexed="8"/>
        <rFont val="Times New Roman"/>
        <family val="1"/>
      </rPr>
      <t>Model: CEM-530</t>
    </r>
  </si>
  <si>
    <r>
      <t xml:space="preserve">Máy chụp hình màu đáy mắt
</t>
    </r>
    <r>
      <rPr>
        <sz val="13"/>
        <color indexed="8"/>
        <rFont val="Times New Roman"/>
        <family val="1"/>
      </rPr>
      <t>Model: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Visucam 524</t>
    </r>
  </si>
  <si>
    <r>
      <t xml:space="preserve">Máy cắt đốt phẫu thuật
</t>
    </r>
    <r>
      <rPr>
        <sz val="13"/>
        <color indexed="8"/>
        <rFont val="Times New Roman"/>
        <family val="1"/>
      </rPr>
      <t>Model: ME-102</t>
    </r>
  </si>
  <si>
    <t>KLS Martin / Đức</t>
  </si>
  <si>
    <r>
      <t xml:space="preserve">Máy đo khúc xạ tự động
</t>
    </r>
    <r>
      <rPr>
        <sz val="13"/>
        <color indexed="8"/>
        <rFont val="Times New Roman"/>
        <family val="1"/>
      </rPr>
      <t>Model: AR-1</t>
    </r>
  </si>
  <si>
    <r>
      <t xml:space="preserve">Kính hiển vi phẫu thuật
</t>
    </r>
    <r>
      <rPr>
        <sz val="13"/>
        <color indexed="8"/>
        <rFont val="Times New Roman"/>
        <family val="1"/>
      </rPr>
      <t>Model: M822 F20</t>
    </r>
  </si>
  <si>
    <t>Leica Microsystems/Singapore</t>
  </si>
  <si>
    <r>
      <t xml:space="preserve">Sinh hiển vi khám mắt
</t>
    </r>
    <r>
      <rPr>
        <sz val="13"/>
        <color indexed="8"/>
        <rFont val="Times New Roman"/>
        <family val="1"/>
      </rPr>
      <t>Model: BI 900</t>
    </r>
  </si>
  <si>
    <t>Haag treit AG / Thụy Sĩ</t>
  </si>
  <si>
    <r>
      <t xml:space="preserve">Kính hiển vi phẫu thuật
</t>
    </r>
    <r>
      <rPr>
        <sz val="13"/>
        <color indexed="8"/>
        <rFont val="Times New Roman"/>
        <family val="1"/>
      </rPr>
      <t>Model: Opmi Visu 150 / Stand S7</t>
    </r>
  </si>
  <si>
    <r>
      <t xml:space="preserve">Kính hiển vi phẫu thuật
</t>
    </r>
    <r>
      <rPr>
        <sz val="13"/>
        <color indexed="8"/>
        <rFont val="Times New Roman"/>
        <family val="1"/>
      </rPr>
      <t>Model: Opmi Visu 160</t>
    </r>
  </si>
  <si>
    <r>
      <t xml:space="preserve">Kính hiển vi phẫu thuật
</t>
    </r>
    <r>
      <rPr>
        <sz val="13"/>
        <color indexed="8"/>
        <rFont val="Times New Roman"/>
        <family val="1"/>
      </rPr>
      <t>Model: Opmi Visu 140</t>
    </r>
  </si>
  <si>
    <r>
      <t xml:space="preserve">Kính hiển vi phẫu thuật
</t>
    </r>
    <r>
      <rPr>
        <sz val="13"/>
        <color indexed="8"/>
        <rFont val="Times New Roman"/>
        <family val="1"/>
      </rPr>
      <t>Model: Opmi Visu 210</t>
    </r>
  </si>
  <si>
    <r>
      <t xml:space="preserve">Bàn mổ cơ điện
</t>
    </r>
    <r>
      <rPr>
        <sz val="13"/>
        <color indexed="8"/>
        <rFont val="Times New Roman"/>
        <family val="1"/>
      </rPr>
      <t>Model: OPTB-500</t>
    </r>
  </si>
  <si>
    <t>Plantech / Ấn Độ</t>
  </si>
  <si>
    <r>
      <rPr>
        <b/>
        <sz val="13"/>
        <color indexed="8"/>
        <rFont val="Times New Roman"/>
        <family val="1"/>
      </rPr>
      <t>Máy hấp tiệt trùng - nhanh 5-10'</t>
    </r>
    <r>
      <rPr>
        <sz val="13"/>
        <color indexed="8"/>
        <rFont val="Times New Roman"/>
        <family val="1"/>
      </rPr>
      <t xml:space="preserve">
Model: Statim 2000; Statim 5000</t>
    </r>
  </si>
  <si>
    <t>Scican / Cadana</t>
  </si>
  <si>
    <r>
      <t xml:space="preserve">Sinh hiển vi khám mắt
</t>
    </r>
    <r>
      <rPr>
        <sz val="13"/>
        <color indexed="8"/>
        <rFont val="Times New Roman"/>
        <family val="1"/>
      </rPr>
      <t>Model: SL-3G; SL-D2; SL-D7</t>
    </r>
  </si>
  <si>
    <r>
      <t xml:space="preserve">Máy hấp tiệt trùng 
</t>
    </r>
    <r>
      <rPr>
        <sz val="13"/>
        <color indexed="8"/>
        <rFont val="Times New Roman"/>
        <family val="1"/>
      </rPr>
      <t xml:space="preserve">Model: Selectomat SL 669 – 2VR </t>
    </r>
    <r>
      <rPr>
        <b/>
        <sz val="13"/>
        <color indexed="8"/>
        <rFont val="Times New Roman"/>
        <family val="1"/>
      </rPr>
      <t xml:space="preserve">             </t>
    </r>
  </si>
  <si>
    <r>
      <t>Máy Monitor không điện tim</t>
    </r>
    <r>
      <rPr>
        <sz val="13"/>
        <color indexed="8"/>
        <rFont val="Times New Roman"/>
        <family val="1"/>
      </rPr>
      <t xml:space="preserve"> Model: Accutorr V; VS-800; VS-900</t>
    </r>
  </si>
  <si>
    <r>
      <t>Máy Monitor có điện tim</t>
    </r>
    <r>
      <rPr>
        <sz val="13"/>
        <color indexed="8"/>
        <rFont val="Times New Roman"/>
        <family val="1"/>
      </rPr>
      <t xml:space="preserve"> 
Model: Vizor-12; Passport V</t>
    </r>
  </si>
  <si>
    <r>
      <rPr>
        <b/>
        <sz val="13"/>
        <color indexed="8"/>
        <rFont val="Times New Roman"/>
        <family val="1"/>
      </rPr>
      <t xml:space="preserve">Máy Monitor </t>
    </r>
    <r>
      <rPr>
        <sz val="13"/>
        <color indexed="8"/>
        <rFont val="Times New Roman"/>
        <family val="1"/>
      </rPr>
      <t xml:space="preserve">
5 thông số, 7 thông số
Model: BSM-3562
</t>
    </r>
  </si>
  <si>
    <r>
      <t xml:space="preserve">Máy hút ẩm
</t>
    </r>
    <r>
      <rPr>
        <sz val="13"/>
        <color indexed="8"/>
        <rFont val="Times New Roman"/>
        <family val="1"/>
      </rPr>
      <t xml:space="preserve">Model: </t>
    </r>
    <r>
      <rPr>
        <sz val="13"/>
        <color indexed="8"/>
        <rFont val="Times New Roman"/>
        <family val="1"/>
      </rPr>
      <t>ED 35b</t>
    </r>
  </si>
  <si>
    <r>
      <t xml:space="preserve">Máy Laser Diode 810
</t>
    </r>
    <r>
      <rPr>
        <sz val="13"/>
        <color indexed="8"/>
        <rFont val="Times New Roman"/>
        <family val="1"/>
      </rPr>
      <t>Model: Supra 810</t>
    </r>
  </si>
  <si>
    <r>
      <rPr>
        <b/>
        <sz val="13"/>
        <color indexed="8"/>
        <rFont val="Times New Roman"/>
        <family val="1"/>
      </rPr>
      <t>Máy IOL Master</t>
    </r>
    <r>
      <rPr>
        <sz val="13"/>
        <color indexed="8"/>
        <rFont val="Times New Roman"/>
        <family val="1"/>
      </rPr>
      <t xml:space="preserve"> 
Model: IOL Master 700</t>
    </r>
  </si>
  <si>
    <r>
      <t>Máy IOL Master</t>
    </r>
    <r>
      <rPr>
        <sz val="13"/>
        <color indexed="8"/>
        <rFont val="Times New Roman"/>
        <family val="1"/>
      </rPr>
      <t xml:space="preserve"> 
Model: IOL Master 500</t>
    </r>
  </si>
  <si>
    <r>
      <t xml:space="preserve">Máy OCT 
</t>
    </r>
    <r>
      <rPr>
        <sz val="13"/>
        <color indexed="8"/>
        <rFont val="Times New Roman"/>
        <family val="1"/>
      </rPr>
      <t xml:space="preserve">Model: </t>
    </r>
    <r>
      <rPr>
        <sz val="13"/>
        <color indexed="8"/>
        <rFont val="Times New Roman"/>
        <family val="1"/>
      </rPr>
      <t>Cirrus HD-OCT 5000</t>
    </r>
  </si>
  <si>
    <r>
      <t xml:space="preserve">Máy đo thị trường
</t>
    </r>
    <r>
      <rPr>
        <sz val="13"/>
        <color indexed="8"/>
        <rFont val="Times New Roman"/>
        <family val="1"/>
      </rPr>
      <t xml:space="preserve">Model: </t>
    </r>
    <r>
      <rPr>
        <sz val="13"/>
        <color indexed="8"/>
        <rFont val="Times New Roman"/>
        <family val="1"/>
      </rPr>
      <t>HFA3</t>
    </r>
  </si>
  <si>
    <r>
      <t xml:space="preserve">Máy Laser quang đông đa điểm 
</t>
    </r>
    <r>
      <rPr>
        <sz val="13"/>
        <color indexed="8"/>
        <rFont val="Times New Roman"/>
        <family val="1"/>
      </rPr>
      <t>Model: Visulas 532s Vite</t>
    </r>
  </si>
  <si>
    <r>
      <t xml:space="preserve">Laser Excimer 
</t>
    </r>
    <r>
      <rPr>
        <sz val="13"/>
        <color indexed="8"/>
        <rFont val="Times New Roman"/>
        <family val="1"/>
      </rPr>
      <t xml:space="preserve">Model: </t>
    </r>
    <r>
      <rPr>
        <sz val="13"/>
        <color indexed="8"/>
        <rFont val="Times New Roman"/>
        <family val="1"/>
      </rPr>
      <t>Mel 90</t>
    </r>
  </si>
  <si>
    <r>
      <t xml:space="preserve">Femtosecond laser
</t>
    </r>
    <r>
      <rPr>
        <sz val="13"/>
        <color indexed="8"/>
        <rFont val="Times New Roman"/>
        <family val="1"/>
      </rPr>
      <t>Model: Visumax</t>
    </r>
  </si>
  <si>
    <r>
      <t xml:space="preserve">Máy siêu âm UBM
</t>
    </r>
    <r>
      <rPr>
        <sz val="13"/>
        <color indexed="8"/>
        <rFont val="Times New Roman"/>
        <family val="1"/>
      </rPr>
      <t xml:space="preserve">Model: </t>
    </r>
    <r>
      <rPr>
        <sz val="13"/>
        <color indexed="8"/>
        <rFont val="Times New Roman"/>
        <family val="1"/>
      </rPr>
      <t>Vumax HD</t>
    </r>
  </si>
  <si>
    <r>
      <t xml:space="preserve">Máy siêu âm B 
</t>
    </r>
    <r>
      <rPr>
        <sz val="13"/>
        <color indexed="8"/>
        <rFont val="Times New Roman"/>
        <family val="1"/>
      </rPr>
      <t>Model: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Vumax HD</t>
    </r>
  </si>
  <si>
    <r>
      <t>Máy đo nhãn áp không tiếp xúc</t>
    </r>
    <r>
      <rPr>
        <sz val="13"/>
        <color indexed="8"/>
        <rFont val="Times New Roman"/>
        <family val="1"/>
      </rPr>
      <t xml:space="preserve"> 
Model: NCT-200</t>
    </r>
  </si>
  <si>
    <r>
      <rPr>
        <b/>
        <sz val="13"/>
        <color indexed="8"/>
        <rFont val="Times New Roman"/>
        <family val="1"/>
      </rPr>
      <t>Máy laser quang đông</t>
    </r>
    <r>
      <rPr>
        <sz val="13"/>
        <color indexed="8"/>
        <rFont val="Times New Roman"/>
        <family val="1"/>
      </rPr>
      <t xml:space="preserve"> 
Model: Integre Pro Scan</t>
    </r>
  </si>
  <si>
    <r>
      <rPr>
        <b/>
        <sz val="13"/>
        <color indexed="8"/>
        <rFont val="Times New Roman"/>
        <family val="1"/>
      </rPr>
      <t xml:space="preserve">Máy laser nội nhãn </t>
    </r>
    <r>
      <rPr>
        <sz val="13"/>
        <color indexed="8"/>
        <rFont val="Times New Roman"/>
        <family val="1"/>
      </rPr>
      <t xml:space="preserve">
Model: Solitaire</t>
    </r>
  </si>
  <si>
    <r>
      <rPr>
        <b/>
        <sz val="13"/>
        <color indexed="8"/>
        <rFont val="Times New Roman"/>
        <family val="1"/>
      </rPr>
      <t xml:space="preserve">Máy chụp OCT </t>
    </r>
    <r>
      <rPr>
        <sz val="13"/>
        <color indexed="8"/>
        <rFont val="Times New Roman"/>
        <family val="1"/>
      </rPr>
      <t xml:space="preserve">
Model: Spectralis</t>
    </r>
  </si>
  <si>
    <r>
      <rPr>
        <b/>
        <sz val="13"/>
        <color indexed="8"/>
        <rFont val="Times New Roman"/>
        <family val="1"/>
      </rPr>
      <t xml:space="preserve">Máy chụp đáy mắt </t>
    </r>
    <r>
      <rPr>
        <sz val="13"/>
        <color indexed="8"/>
        <rFont val="Times New Roman"/>
        <family val="1"/>
      </rPr>
      <t xml:space="preserve">
Model: Spectralis HRA</t>
    </r>
  </si>
  <si>
    <t>Việt Nam</t>
  </si>
  <si>
    <t>Hệ thống lọc nước RO cho máy sinh hóa tự động</t>
  </si>
  <si>
    <t>DANH MỤC TRANG THIẾT BỊ Y TẾ CẦN BẢO TRÌ NĂM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</si>
</sst>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\ _₫_-;\-* #,##0\ _₫_-;_-* &quot;-&quot;??\ _₫_-;_-@_-"/>
    <numFmt numFmtId="174" formatCode="0.0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Fill="1" applyAlignment="1">
      <alignment vertical="top" wrapText="1"/>
    </xf>
    <xf numFmtId="0" fontId="43" fillId="0" borderId="10" xfId="0" applyFont="1" applyFill="1" applyBorder="1" applyAlignment="1">
      <alignment horizontal="center" vertical="center" wrapText="1"/>
    </xf>
    <xf numFmtId="172" fontId="42" fillId="0" borderId="0" xfId="0" applyNumberFormat="1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2" fontId="42" fillId="0" borderId="10" xfId="42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172" fontId="42" fillId="0" borderId="0" xfId="0" applyNumberFormat="1" applyFont="1" applyFill="1" applyAlignment="1">
      <alignment vertical="top" wrapText="1"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top" wrapText="1"/>
    </xf>
    <xf numFmtId="172" fontId="43" fillId="0" borderId="10" xfId="0" applyNumberFormat="1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0" xfId="45"/>
    <cellStyle name="Comma 2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52 2" xfId="61"/>
    <cellStyle name="Note" xfId="62"/>
    <cellStyle name="Output" xfId="63"/>
    <cellStyle name="Percent" xfId="64"/>
    <cellStyle name="Standard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971550</xdr:rowOff>
    </xdr:from>
    <xdr:to>
      <xdr:col>1</xdr:col>
      <xdr:colOff>914400</xdr:colOff>
      <xdr:row>0</xdr:row>
      <xdr:rowOff>971550</xdr:rowOff>
    </xdr:to>
    <xdr:sp>
      <xdr:nvSpPr>
        <xdr:cNvPr id="1" name="Straight Connector 1"/>
        <xdr:cNvSpPr>
          <a:spLocks/>
        </xdr:cNvSpPr>
      </xdr:nvSpPr>
      <xdr:spPr>
        <a:xfrm>
          <a:off x="742950" y="97155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876300</xdr:rowOff>
    </xdr:from>
    <xdr:to>
      <xdr:col>7</xdr:col>
      <xdr:colOff>66675</xdr:colOff>
      <xdr:row>0</xdr:row>
      <xdr:rowOff>876300</xdr:rowOff>
    </xdr:to>
    <xdr:sp>
      <xdr:nvSpPr>
        <xdr:cNvPr id="2" name="Straight Connector 2"/>
        <xdr:cNvSpPr>
          <a:spLocks/>
        </xdr:cNvSpPr>
      </xdr:nvSpPr>
      <xdr:spPr>
        <a:xfrm>
          <a:off x="5705475" y="876300"/>
          <a:ext cx="1847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952500</xdr:rowOff>
    </xdr:from>
    <xdr:to>
      <xdr:col>1</xdr:col>
      <xdr:colOff>1476375</xdr:colOff>
      <xdr:row>0</xdr:row>
      <xdr:rowOff>952500</xdr:rowOff>
    </xdr:to>
    <xdr:sp>
      <xdr:nvSpPr>
        <xdr:cNvPr id="1" name="Straight Connector 1"/>
        <xdr:cNvSpPr>
          <a:spLocks/>
        </xdr:cNvSpPr>
      </xdr:nvSpPr>
      <xdr:spPr>
        <a:xfrm>
          <a:off x="1285875" y="95250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1285875</xdr:colOff>
      <xdr:row>0</xdr:row>
      <xdr:rowOff>885825</xdr:rowOff>
    </xdr:from>
    <xdr:to>
      <xdr:col>4</xdr:col>
      <xdr:colOff>304800</xdr:colOff>
      <xdr:row>0</xdr:row>
      <xdr:rowOff>885825</xdr:rowOff>
    </xdr:to>
    <xdr:sp>
      <xdr:nvSpPr>
        <xdr:cNvPr id="2" name="Straight Connector 3"/>
        <xdr:cNvSpPr>
          <a:spLocks/>
        </xdr:cNvSpPr>
      </xdr:nvSpPr>
      <xdr:spPr>
        <a:xfrm>
          <a:off x="4629150" y="885825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9">
      <selection activeCell="A1" sqref="A1:B1"/>
    </sheetView>
  </sheetViews>
  <sheetFormatPr defaultColWidth="9.140625" defaultRowHeight="15"/>
  <cols>
    <col min="1" max="1" width="6.8515625" style="1" customWidth="1"/>
    <col min="2" max="2" width="27.140625" style="1" customWidth="1"/>
    <col min="3" max="3" width="20.28125" style="7" customWidth="1"/>
    <col min="4" max="4" width="11.8515625" style="7" customWidth="1"/>
    <col min="5" max="6" width="13.421875" style="7" customWidth="1"/>
    <col min="7" max="7" width="19.28125" style="1" customWidth="1"/>
    <col min="8" max="8" width="18.57421875" style="1" customWidth="1"/>
    <col min="9" max="9" width="14.57421875" style="1" bestFit="1" customWidth="1"/>
    <col min="10" max="16384" width="9.140625" style="1" customWidth="1"/>
  </cols>
  <sheetData>
    <row r="1" spans="1:8" ht="88.5" customHeight="1">
      <c r="A1" s="21" t="s">
        <v>78</v>
      </c>
      <c r="B1" s="21"/>
      <c r="C1" s="16"/>
      <c r="D1" s="16"/>
      <c r="E1" s="22" t="s">
        <v>79</v>
      </c>
      <c r="F1" s="22"/>
      <c r="G1" s="22"/>
      <c r="H1" s="22"/>
    </row>
    <row r="2" spans="1:8" ht="54.75" customHeight="1">
      <c r="A2" s="19" t="s">
        <v>80</v>
      </c>
      <c r="B2" s="19"/>
      <c r="C2" s="19"/>
      <c r="D2" s="19"/>
      <c r="E2" s="19"/>
      <c r="F2" s="19"/>
      <c r="G2" s="19"/>
      <c r="H2" s="19"/>
    </row>
    <row r="3" spans="1:8" ht="50.25" customHeight="1">
      <c r="A3" s="2" t="s">
        <v>0</v>
      </c>
      <c r="B3" s="2" t="s">
        <v>7</v>
      </c>
      <c r="C3" s="2" t="s">
        <v>10</v>
      </c>
      <c r="D3" s="2" t="s">
        <v>8</v>
      </c>
      <c r="E3" s="2" t="s">
        <v>9</v>
      </c>
      <c r="F3" s="2" t="s">
        <v>48</v>
      </c>
      <c r="G3" s="2" t="s">
        <v>49</v>
      </c>
      <c r="H3" s="2" t="s">
        <v>50</v>
      </c>
    </row>
    <row r="4" spans="1:8" ht="33">
      <c r="A4" s="4">
        <v>1</v>
      </c>
      <c r="B4" s="9" t="s">
        <v>1</v>
      </c>
      <c r="C4" s="4" t="s">
        <v>46</v>
      </c>
      <c r="D4" s="4">
        <v>1</v>
      </c>
      <c r="E4" s="4">
        <v>4</v>
      </c>
      <c r="F4" s="6">
        <f>G4/E4</f>
        <v>7150000</v>
      </c>
      <c r="G4" s="5">
        <v>28600000</v>
      </c>
      <c r="H4" s="6">
        <f aca="true" t="shared" si="0" ref="H4:H43">D4*G4</f>
        <v>28600000</v>
      </c>
    </row>
    <row r="5" spans="1:8" ht="33">
      <c r="A5" s="4">
        <v>2</v>
      </c>
      <c r="B5" s="9" t="s">
        <v>11</v>
      </c>
      <c r="C5" s="4" t="s">
        <v>47</v>
      </c>
      <c r="D5" s="4">
        <v>1</v>
      </c>
      <c r="E5" s="4">
        <v>4</v>
      </c>
      <c r="F5" s="6">
        <f aca="true" t="shared" si="1" ref="F5:F43">G5/E5</f>
        <v>814000</v>
      </c>
      <c r="G5" s="5">
        <v>3256000</v>
      </c>
      <c r="H5" s="6">
        <f t="shared" si="0"/>
        <v>3256000</v>
      </c>
    </row>
    <row r="6" spans="1:8" ht="49.5">
      <c r="A6" s="4">
        <v>3</v>
      </c>
      <c r="B6" s="9" t="s">
        <v>12</v>
      </c>
      <c r="C6" s="4" t="s">
        <v>51</v>
      </c>
      <c r="D6" s="4">
        <v>17</v>
      </c>
      <c r="E6" s="4">
        <v>4</v>
      </c>
      <c r="F6" s="6">
        <f t="shared" si="1"/>
        <v>352000</v>
      </c>
      <c r="G6" s="5">
        <v>1408000</v>
      </c>
      <c r="H6" s="6">
        <f t="shared" si="0"/>
        <v>23936000</v>
      </c>
    </row>
    <row r="7" spans="1:8" ht="49.5">
      <c r="A7" s="4">
        <v>4</v>
      </c>
      <c r="B7" s="9" t="s">
        <v>13</v>
      </c>
      <c r="C7" s="4" t="s">
        <v>52</v>
      </c>
      <c r="D7" s="4">
        <v>6</v>
      </c>
      <c r="E7" s="4">
        <v>4</v>
      </c>
      <c r="F7" s="6">
        <f t="shared" si="1"/>
        <v>352000</v>
      </c>
      <c r="G7" s="5">
        <v>1408000</v>
      </c>
      <c r="H7" s="6">
        <f t="shared" si="0"/>
        <v>8448000</v>
      </c>
    </row>
    <row r="8" spans="1:8" ht="49.5">
      <c r="A8" s="4">
        <v>5</v>
      </c>
      <c r="B8" s="10" t="s">
        <v>14</v>
      </c>
      <c r="C8" s="4" t="s">
        <v>53</v>
      </c>
      <c r="D8" s="4">
        <v>11</v>
      </c>
      <c r="E8" s="4">
        <v>4</v>
      </c>
      <c r="F8" s="6">
        <f t="shared" si="1"/>
        <v>352000</v>
      </c>
      <c r="G8" s="5">
        <v>1408000</v>
      </c>
      <c r="H8" s="6">
        <f t="shared" si="0"/>
        <v>15488000</v>
      </c>
    </row>
    <row r="9" spans="1:8" ht="33">
      <c r="A9" s="4">
        <v>6</v>
      </c>
      <c r="B9" s="9" t="s">
        <v>15</v>
      </c>
      <c r="C9" s="4" t="s">
        <v>54</v>
      </c>
      <c r="D9" s="4">
        <v>1</v>
      </c>
      <c r="E9" s="4">
        <v>4</v>
      </c>
      <c r="F9" s="6">
        <f t="shared" si="1"/>
        <v>363000</v>
      </c>
      <c r="G9" s="5">
        <v>1452000</v>
      </c>
      <c r="H9" s="6">
        <f t="shared" si="0"/>
        <v>1452000</v>
      </c>
    </row>
    <row r="10" spans="1:8" ht="99">
      <c r="A10" s="4">
        <v>7</v>
      </c>
      <c r="B10" s="9" t="s">
        <v>16</v>
      </c>
      <c r="C10" s="4" t="s">
        <v>55</v>
      </c>
      <c r="D10" s="4">
        <v>5</v>
      </c>
      <c r="E10" s="4">
        <v>4</v>
      </c>
      <c r="F10" s="6">
        <f t="shared" si="1"/>
        <v>1210000</v>
      </c>
      <c r="G10" s="5">
        <v>4840000</v>
      </c>
      <c r="H10" s="6">
        <f t="shared" si="0"/>
        <v>24200000</v>
      </c>
    </row>
    <row r="11" spans="1:8" ht="49.5">
      <c r="A11" s="4">
        <v>8</v>
      </c>
      <c r="B11" s="11" t="s">
        <v>17</v>
      </c>
      <c r="C11" s="4" t="s">
        <v>56</v>
      </c>
      <c r="D11" s="4">
        <v>1</v>
      </c>
      <c r="E11" s="4">
        <v>4</v>
      </c>
      <c r="F11" s="6">
        <f t="shared" si="1"/>
        <v>5500000</v>
      </c>
      <c r="G11" s="5">
        <v>22000000</v>
      </c>
      <c r="H11" s="6">
        <f t="shared" si="0"/>
        <v>22000000</v>
      </c>
    </row>
    <row r="12" spans="1:8" ht="33">
      <c r="A12" s="4">
        <v>9</v>
      </c>
      <c r="B12" s="12" t="s">
        <v>18</v>
      </c>
      <c r="C12" s="4" t="s">
        <v>57</v>
      </c>
      <c r="D12" s="4">
        <v>7</v>
      </c>
      <c r="E12" s="4">
        <v>4</v>
      </c>
      <c r="F12" s="6">
        <f t="shared" si="1"/>
        <v>319000</v>
      </c>
      <c r="G12" s="5">
        <v>1276000</v>
      </c>
      <c r="H12" s="6">
        <f t="shared" si="0"/>
        <v>8932000</v>
      </c>
    </row>
    <row r="13" spans="1:8" ht="16.5">
      <c r="A13" s="4">
        <v>10</v>
      </c>
      <c r="B13" s="9" t="s">
        <v>3</v>
      </c>
      <c r="C13" s="4" t="s">
        <v>58</v>
      </c>
      <c r="D13" s="4">
        <v>1</v>
      </c>
      <c r="E13" s="4">
        <v>2</v>
      </c>
      <c r="F13" s="6">
        <f t="shared" si="1"/>
        <v>550000</v>
      </c>
      <c r="G13" s="5">
        <v>1100000</v>
      </c>
      <c r="H13" s="6">
        <f t="shared" si="0"/>
        <v>1100000</v>
      </c>
    </row>
    <row r="14" spans="1:8" ht="66">
      <c r="A14" s="4">
        <v>11</v>
      </c>
      <c r="B14" s="9" t="s">
        <v>19</v>
      </c>
      <c r="C14" s="4" t="s">
        <v>59</v>
      </c>
      <c r="D14" s="4">
        <v>3</v>
      </c>
      <c r="E14" s="4">
        <v>4</v>
      </c>
      <c r="F14" s="6">
        <f t="shared" si="1"/>
        <v>495000</v>
      </c>
      <c r="G14" s="5">
        <v>1980000</v>
      </c>
      <c r="H14" s="6">
        <f t="shared" si="0"/>
        <v>5940000</v>
      </c>
    </row>
    <row r="15" spans="1:8" ht="33">
      <c r="A15" s="4">
        <v>12</v>
      </c>
      <c r="B15" s="9" t="s">
        <v>20</v>
      </c>
      <c r="C15" s="4" t="s">
        <v>60</v>
      </c>
      <c r="D15" s="4">
        <v>1</v>
      </c>
      <c r="E15" s="4">
        <v>12</v>
      </c>
      <c r="F15" s="6">
        <f t="shared" si="1"/>
        <v>935000</v>
      </c>
      <c r="G15" s="5">
        <v>11220000</v>
      </c>
      <c r="H15" s="6">
        <f t="shared" si="0"/>
        <v>11220000</v>
      </c>
    </row>
    <row r="16" spans="1:8" ht="33">
      <c r="A16" s="4">
        <v>13</v>
      </c>
      <c r="B16" s="9" t="s">
        <v>6</v>
      </c>
      <c r="C16" s="4" t="s">
        <v>61</v>
      </c>
      <c r="D16" s="4">
        <v>10</v>
      </c>
      <c r="E16" s="4">
        <v>2</v>
      </c>
      <c r="F16" s="6">
        <f t="shared" si="1"/>
        <v>1980000</v>
      </c>
      <c r="G16" s="6">
        <v>3960000</v>
      </c>
      <c r="H16" s="6">
        <f t="shared" si="0"/>
        <v>39600000</v>
      </c>
    </row>
    <row r="17" spans="1:8" ht="33">
      <c r="A17" s="4">
        <v>14</v>
      </c>
      <c r="B17" s="9" t="s">
        <v>21</v>
      </c>
      <c r="C17" s="4" t="s">
        <v>62</v>
      </c>
      <c r="D17" s="4">
        <v>10</v>
      </c>
      <c r="E17" s="4">
        <v>4</v>
      </c>
      <c r="F17" s="6">
        <f t="shared" si="1"/>
        <v>198000</v>
      </c>
      <c r="G17" s="5">
        <v>792000</v>
      </c>
      <c r="H17" s="6">
        <f t="shared" si="0"/>
        <v>7920000</v>
      </c>
    </row>
    <row r="18" spans="1:8" ht="33">
      <c r="A18" s="4">
        <v>15</v>
      </c>
      <c r="B18" s="13" t="s">
        <v>5</v>
      </c>
      <c r="C18" s="4" t="s">
        <v>63</v>
      </c>
      <c r="D18" s="4">
        <v>1</v>
      </c>
      <c r="E18" s="4">
        <v>4</v>
      </c>
      <c r="F18" s="6">
        <f t="shared" si="1"/>
        <v>8767000</v>
      </c>
      <c r="G18" s="5">
        <v>35068000</v>
      </c>
      <c r="H18" s="6">
        <f>D18*G18</f>
        <v>35068000</v>
      </c>
    </row>
    <row r="19" spans="1:9" ht="33">
      <c r="A19" s="4">
        <v>16</v>
      </c>
      <c r="B19" s="13" t="s">
        <v>22</v>
      </c>
      <c r="C19" s="4" t="s">
        <v>64</v>
      </c>
      <c r="D19" s="4">
        <v>1</v>
      </c>
      <c r="E19" s="4">
        <v>2</v>
      </c>
      <c r="F19" s="6">
        <f t="shared" si="1"/>
        <v>3960000</v>
      </c>
      <c r="G19" s="5">
        <v>7920000</v>
      </c>
      <c r="H19" s="6">
        <f>D19*G19</f>
        <v>7920000</v>
      </c>
      <c r="I19" s="3"/>
    </row>
    <row r="20" spans="1:8" ht="33">
      <c r="A20" s="4">
        <v>17</v>
      </c>
      <c r="B20" s="11" t="s">
        <v>23</v>
      </c>
      <c r="C20" s="4" t="s">
        <v>65</v>
      </c>
      <c r="D20" s="4">
        <v>1</v>
      </c>
      <c r="E20" s="4">
        <v>2</v>
      </c>
      <c r="F20" s="6">
        <f t="shared" si="1"/>
        <v>12474000</v>
      </c>
      <c r="G20" s="5">
        <v>24948000</v>
      </c>
      <c r="H20" s="6">
        <f t="shared" si="0"/>
        <v>24948000</v>
      </c>
    </row>
    <row r="21" spans="1:8" ht="33">
      <c r="A21" s="4">
        <v>18</v>
      </c>
      <c r="B21" s="9" t="s">
        <v>24</v>
      </c>
      <c r="C21" s="4" t="s">
        <v>65</v>
      </c>
      <c r="D21" s="4">
        <v>5</v>
      </c>
      <c r="E21" s="4">
        <v>2</v>
      </c>
      <c r="F21" s="6">
        <f t="shared" si="1"/>
        <v>7128000</v>
      </c>
      <c r="G21" s="5">
        <v>14256000</v>
      </c>
      <c r="H21" s="6">
        <f t="shared" si="0"/>
        <v>71280000</v>
      </c>
    </row>
    <row r="22" spans="1:8" ht="33">
      <c r="A22" s="4">
        <v>19</v>
      </c>
      <c r="B22" s="9" t="s">
        <v>25</v>
      </c>
      <c r="C22" s="4" t="s">
        <v>66</v>
      </c>
      <c r="D22" s="4">
        <v>2</v>
      </c>
      <c r="E22" s="4">
        <v>2</v>
      </c>
      <c r="F22" s="6">
        <f t="shared" si="1"/>
        <v>13365000</v>
      </c>
      <c r="G22" s="5">
        <v>26730000</v>
      </c>
      <c r="H22" s="6">
        <f t="shared" si="0"/>
        <v>53460000</v>
      </c>
    </row>
    <row r="23" spans="1:8" ht="49.5">
      <c r="A23" s="4">
        <v>20</v>
      </c>
      <c r="B23" s="9" t="s">
        <v>26</v>
      </c>
      <c r="C23" s="4" t="s">
        <v>65</v>
      </c>
      <c r="D23" s="4">
        <v>2</v>
      </c>
      <c r="E23" s="4">
        <v>2</v>
      </c>
      <c r="F23" s="6">
        <f t="shared" si="1"/>
        <v>8019000</v>
      </c>
      <c r="G23" s="5">
        <v>16038000</v>
      </c>
      <c r="H23" s="6">
        <f t="shared" si="0"/>
        <v>32076000</v>
      </c>
    </row>
    <row r="24" spans="1:8" ht="33">
      <c r="A24" s="4">
        <v>21</v>
      </c>
      <c r="B24" s="9" t="s">
        <v>27</v>
      </c>
      <c r="C24" s="4" t="s">
        <v>66</v>
      </c>
      <c r="D24" s="4">
        <v>3</v>
      </c>
      <c r="E24" s="4">
        <v>2</v>
      </c>
      <c r="F24" s="6">
        <f t="shared" si="1"/>
        <v>8019000</v>
      </c>
      <c r="G24" s="5">
        <v>16038000</v>
      </c>
      <c r="H24" s="6">
        <f t="shared" si="0"/>
        <v>48114000</v>
      </c>
    </row>
    <row r="25" spans="1:8" ht="66">
      <c r="A25" s="4">
        <v>22</v>
      </c>
      <c r="B25" s="9" t="s">
        <v>2</v>
      </c>
      <c r="C25" s="4" t="s">
        <v>65</v>
      </c>
      <c r="D25" s="4">
        <v>1</v>
      </c>
      <c r="E25" s="4">
        <v>2</v>
      </c>
      <c r="F25" s="6">
        <f t="shared" si="1"/>
        <v>10692000</v>
      </c>
      <c r="G25" s="5">
        <v>21384000</v>
      </c>
      <c r="H25" s="6">
        <f t="shared" si="0"/>
        <v>21384000</v>
      </c>
    </row>
    <row r="26" spans="1:8" ht="33">
      <c r="A26" s="4">
        <v>23</v>
      </c>
      <c r="B26" s="9" t="s">
        <v>28</v>
      </c>
      <c r="C26" s="4" t="s">
        <v>65</v>
      </c>
      <c r="D26" s="4">
        <v>1</v>
      </c>
      <c r="E26" s="4">
        <v>4</v>
      </c>
      <c r="F26" s="6">
        <f t="shared" si="1"/>
        <v>74250000</v>
      </c>
      <c r="G26" s="5">
        <v>297000000</v>
      </c>
      <c r="H26" s="6">
        <f t="shared" si="0"/>
        <v>297000000</v>
      </c>
    </row>
    <row r="27" spans="1:8" ht="33">
      <c r="A27" s="4">
        <v>24</v>
      </c>
      <c r="B27" s="9" t="s">
        <v>29</v>
      </c>
      <c r="C27" s="4" t="s">
        <v>65</v>
      </c>
      <c r="D27" s="4">
        <v>1</v>
      </c>
      <c r="E27" s="4">
        <v>4</v>
      </c>
      <c r="F27" s="6">
        <f t="shared" si="1"/>
        <v>88357500</v>
      </c>
      <c r="G27" s="5">
        <v>353430000</v>
      </c>
      <c r="H27" s="6">
        <f t="shared" si="0"/>
        <v>353430000</v>
      </c>
    </row>
    <row r="28" spans="1:8" ht="49.5">
      <c r="A28" s="4">
        <v>25</v>
      </c>
      <c r="B28" s="9" t="s">
        <v>30</v>
      </c>
      <c r="C28" s="4" t="s">
        <v>67</v>
      </c>
      <c r="D28" s="4">
        <v>6</v>
      </c>
      <c r="E28" s="4">
        <v>4</v>
      </c>
      <c r="F28" s="6">
        <f t="shared" si="1"/>
        <v>1000000</v>
      </c>
      <c r="G28" s="5">
        <v>4000000</v>
      </c>
      <c r="H28" s="6">
        <f t="shared" si="0"/>
        <v>24000000</v>
      </c>
    </row>
    <row r="29" spans="1:8" ht="33">
      <c r="A29" s="4">
        <v>26</v>
      </c>
      <c r="B29" s="9" t="s">
        <v>31</v>
      </c>
      <c r="C29" s="4" t="s">
        <v>67</v>
      </c>
      <c r="D29" s="4">
        <v>1</v>
      </c>
      <c r="E29" s="4">
        <v>4</v>
      </c>
      <c r="F29" s="6">
        <f t="shared" si="1"/>
        <v>4000000</v>
      </c>
      <c r="G29" s="5">
        <v>16000000</v>
      </c>
      <c r="H29" s="6">
        <f t="shared" si="0"/>
        <v>16000000</v>
      </c>
    </row>
    <row r="30" spans="1:8" ht="33">
      <c r="A30" s="4">
        <v>27</v>
      </c>
      <c r="B30" s="13" t="s">
        <v>32</v>
      </c>
      <c r="C30" s="4" t="s">
        <v>67</v>
      </c>
      <c r="D30" s="4">
        <v>2</v>
      </c>
      <c r="E30" s="4">
        <v>4</v>
      </c>
      <c r="F30" s="6">
        <f t="shared" si="1"/>
        <v>4000000</v>
      </c>
      <c r="G30" s="5">
        <v>16000000</v>
      </c>
      <c r="H30" s="6">
        <f t="shared" si="0"/>
        <v>32000000</v>
      </c>
    </row>
    <row r="31" spans="1:8" ht="49.5">
      <c r="A31" s="4">
        <v>28</v>
      </c>
      <c r="B31" s="9" t="s">
        <v>33</v>
      </c>
      <c r="C31" s="4" t="s">
        <v>68</v>
      </c>
      <c r="D31" s="4">
        <v>9</v>
      </c>
      <c r="E31" s="4">
        <v>4</v>
      </c>
      <c r="F31" s="6">
        <f t="shared" si="1"/>
        <v>1250000</v>
      </c>
      <c r="G31" s="5">
        <v>5000000</v>
      </c>
      <c r="H31" s="6">
        <f t="shared" si="0"/>
        <v>45000000</v>
      </c>
    </row>
    <row r="32" spans="1:8" ht="33">
      <c r="A32" s="4">
        <v>29</v>
      </c>
      <c r="B32" s="11" t="s">
        <v>34</v>
      </c>
      <c r="C32" s="4" t="s">
        <v>69</v>
      </c>
      <c r="D32" s="4">
        <v>1</v>
      </c>
      <c r="E32" s="4">
        <v>4</v>
      </c>
      <c r="F32" s="6">
        <f t="shared" si="1"/>
        <v>5000000</v>
      </c>
      <c r="G32" s="5">
        <v>20000000</v>
      </c>
      <c r="H32" s="6">
        <f t="shared" si="0"/>
        <v>20000000</v>
      </c>
    </row>
    <row r="33" spans="1:8" ht="33">
      <c r="A33" s="4">
        <v>30</v>
      </c>
      <c r="B33" s="11" t="s">
        <v>35</v>
      </c>
      <c r="C33" s="4" t="s">
        <v>69</v>
      </c>
      <c r="D33" s="4">
        <v>2</v>
      </c>
      <c r="E33" s="4">
        <v>4</v>
      </c>
      <c r="F33" s="6">
        <f t="shared" si="1"/>
        <v>4000000</v>
      </c>
      <c r="G33" s="5">
        <v>16000000</v>
      </c>
      <c r="H33" s="6">
        <f t="shared" si="0"/>
        <v>32000000</v>
      </c>
    </row>
    <row r="34" spans="1:8" ht="49.5">
      <c r="A34" s="4">
        <v>31</v>
      </c>
      <c r="B34" s="11" t="s">
        <v>36</v>
      </c>
      <c r="C34" s="4" t="s">
        <v>70</v>
      </c>
      <c r="D34" s="4">
        <v>1</v>
      </c>
      <c r="E34" s="4">
        <v>4</v>
      </c>
      <c r="F34" s="6">
        <f t="shared" si="1"/>
        <v>6000000</v>
      </c>
      <c r="G34" s="5">
        <v>24000000</v>
      </c>
      <c r="H34" s="6">
        <f t="shared" si="0"/>
        <v>24000000</v>
      </c>
    </row>
    <row r="35" spans="1:8" ht="49.5">
      <c r="A35" s="4">
        <v>32</v>
      </c>
      <c r="B35" s="11" t="s">
        <v>37</v>
      </c>
      <c r="C35" s="4" t="s">
        <v>70</v>
      </c>
      <c r="D35" s="4">
        <v>1</v>
      </c>
      <c r="E35" s="4">
        <v>4</v>
      </c>
      <c r="F35" s="6">
        <f t="shared" si="1"/>
        <v>6000000</v>
      </c>
      <c r="G35" s="5">
        <v>24000000</v>
      </c>
      <c r="H35" s="6">
        <f t="shared" si="0"/>
        <v>24000000</v>
      </c>
    </row>
    <row r="36" spans="1:8" ht="33">
      <c r="A36" s="4">
        <v>33</v>
      </c>
      <c r="B36" s="11" t="s">
        <v>38</v>
      </c>
      <c r="C36" s="4" t="s">
        <v>71</v>
      </c>
      <c r="D36" s="4">
        <v>1</v>
      </c>
      <c r="E36" s="4">
        <v>4</v>
      </c>
      <c r="F36" s="6">
        <f t="shared" si="1"/>
        <v>80000000</v>
      </c>
      <c r="G36" s="5">
        <v>320000000</v>
      </c>
      <c r="H36" s="6">
        <f t="shared" si="0"/>
        <v>320000000</v>
      </c>
    </row>
    <row r="37" spans="1:8" ht="49.5">
      <c r="A37" s="4">
        <v>34</v>
      </c>
      <c r="B37" s="13" t="s">
        <v>39</v>
      </c>
      <c r="C37" s="4" t="s">
        <v>72</v>
      </c>
      <c r="D37" s="4">
        <v>14</v>
      </c>
      <c r="E37" s="4">
        <v>4</v>
      </c>
      <c r="F37" s="6">
        <f t="shared" si="1"/>
        <v>3000000</v>
      </c>
      <c r="G37" s="5">
        <v>12000000</v>
      </c>
      <c r="H37" s="6">
        <f t="shared" si="0"/>
        <v>168000000</v>
      </c>
    </row>
    <row r="38" spans="1:8" ht="33">
      <c r="A38" s="4">
        <v>35</v>
      </c>
      <c r="B38" s="13" t="s">
        <v>40</v>
      </c>
      <c r="C38" s="4" t="s">
        <v>73</v>
      </c>
      <c r="D38" s="4">
        <v>2</v>
      </c>
      <c r="E38" s="4">
        <v>4</v>
      </c>
      <c r="F38" s="6">
        <f t="shared" si="1"/>
        <v>7250000</v>
      </c>
      <c r="G38" s="5">
        <v>29000000</v>
      </c>
      <c r="H38" s="6">
        <f t="shared" si="0"/>
        <v>58000000</v>
      </c>
    </row>
    <row r="39" spans="1:8" ht="33">
      <c r="A39" s="4">
        <v>36</v>
      </c>
      <c r="B39" s="13" t="s">
        <v>41</v>
      </c>
      <c r="C39" s="4" t="s">
        <v>74</v>
      </c>
      <c r="D39" s="4">
        <v>1</v>
      </c>
      <c r="E39" s="4">
        <v>4</v>
      </c>
      <c r="F39" s="6">
        <f t="shared" si="1"/>
        <v>21750000</v>
      </c>
      <c r="G39" s="5">
        <v>87000000</v>
      </c>
      <c r="H39" s="6">
        <f t="shared" si="0"/>
        <v>87000000</v>
      </c>
    </row>
    <row r="40" spans="1:8" ht="49.5">
      <c r="A40" s="4">
        <v>37</v>
      </c>
      <c r="B40" s="13" t="s">
        <v>42</v>
      </c>
      <c r="C40" s="4" t="s">
        <v>75</v>
      </c>
      <c r="D40" s="4">
        <v>1</v>
      </c>
      <c r="E40" s="4">
        <v>3</v>
      </c>
      <c r="F40" s="6">
        <f t="shared" si="1"/>
        <v>16000000</v>
      </c>
      <c r="G40" s="5">
        <v>48000000</v>
      </c>
      <c r="H40" s="6">
        <f t="shared" si="0"/>
        <v>48000000</v>
      </c>
    </row>
    <row r="41" spans="1:8" ht="49.5">
      <c r="A41" s="4">
        <v>38</v>
      </c>
      <c r="B41" s="9" t="s">
        <v>43</v>
      </c>
      <c r="C41" s="4" t="s">
        <v>76</v>
      </c>
      <c r="D41" s="4">
        <v>1</v>
      </c>
      <c r="E41" s="4">
        <v>2</v>
      </c>
      <c r="F41" s="6">
        <f t="shared" si="1"/>
        <v>17400000</v>
      </c>
      <c r="G41" s="5">
        <v>34800000</v>
      </c>
      <c r="H41" s="6">
        <f>D41*G41</f>
        <v>34800000</v>
      </c>
    </row>
    <row r="42" spans="1:8" ht="33">
      <c r="A42" s="4">
        <v>39</v>
      </c>
      <c r="B42" s="9" t="s">
        <v>44</v>
      </c>
      <c r="C42" s="4" t="s">
        <v>76</v>
      </c>
      <c r="D42" s="4">
        <v>1</v>
      </c>
      <c r="E42" s="4">
        <v>2</v>
      </c>
      <c r="F42" s="6">
        <f t="shared" si="1"/>
        <v>12500000</v>
      </c>
      <c r="G42" s="5">
        <v>25000000</v>
      </c>
      <c r="H42" s="6">
        <f t="shared" si="0"/>
        <v>25000000</v>
      </c>
    </row>
    <row r="43" spans="1:9" ht="49.5">
      <c r="A43" s="4">
        <v>40</v>
      </c>
      <c r="B43" s="9" t="s">
        <v>45</v>
      </c>
      <c r="C43" s="4" t="s">
        <v>77</v>
      </c>
      <c r="D43" s="4">
        <v>1</v>
      </c>
      <c r="E43" s="4">
        <v>3</v>
      </c>
      <c r="F43" s="6">
        <f t="shared" si="1"/>
        <v>20000000</v>
      </c>
      <c r="G43" s="5">
        <v>60000000</v>
      </c>
      <c r="H43" s="6">
        <f t="shared" si="0"/>
        <v>60000000</v>
      </c>
      <c r="I43" s="3"/>
    </row>
    <row r="44" spans="1:9" ht="16.5">
      <c r="A44" s="14"/>
      <c r="B44" s="20" t="s">
        <v>4</v>
      </c>
      <c r="C44" s="20"/>
      <c r="D44" s="20"/>
      <c r="E44" s="20"/>
      <c r="F44" s="20"/>
      <c r="G44" s="20"/>
      <c r="H44" s="15">
        <f>SUM(H4:H43)</f>
        <v>2164572000</v>
      </c>
      <c r="I44" s="8"/>
    </row>
    <row r="46" ht="16.5">
      <c r="G46" s="8"/>
    </row>
  </sheetData>
  <sheetProtection/>
  <mergeCells count="4">
    <mergeCell ref="A2:H2"/>
    <mergeCell ref="B44:G44"/>
    <mergeCell ref="A1:B1"/>
    <mergeCell ref="E1:H1"/>
  </mergeCells>
  <printOptions/>
  <pageMargins left="0.7" right="0.7" top="0.75" bottom="0.75" header="0.3" footer="0.3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67">
      <selection activeCell="G2" sqref="G2"/>
    </sheetView>
  </sheetViews>
  <sheetFormatPr defaultColWidth="9.140625" defaultRowHeight="15"/>
  <cols>
    <col min="1" max="1" width="6.8515625" style="1" customWidth="1"/>
    <col min="2" max="2" width="43.28125" style="1" customWidth="1"/>
    <col min="3" max="3" width="28.7109375" style="7" customWidth="1"/>
    <col min="4" max="5" width="11.421875" style="7" customWidth="1"/>
    <col min="6" max="6" width="12.8515625" style="7" customWidth="1"/>
    <col min="7" max="7" width="14.57421875" style="1" bestFit="1" customWidth="1"/>
    <col min="8" max="16384" width="9.140625" style="1" customWidth="1"/>
  </cols>
  <sheetData>
    <row r="1" spans="1:6" ht="88.5" customHeight="1">
      <c r="A1" s="21" t="s">
        <v>78</v>
      </c>
      <c r="B1" s="21"/>
      <c r="C1" s="22" t="s">
        <v>79</v>
      </c>
      <c r="D1" s="22"/>
      <c r="E1" s="22"/>
      <c r="F1" s="22"/>
    </row>
    <row r="2" spans="1:6" ht="54.75" customHeight="1">
      <c r="A2" s="23" t="s">
        <v>146</v>
      </c>
      <c r="B2" s="24"/>
      <c r="C2" s="24"/>
      <c r="D2" s="24"/>
      <c r="E2" s="24"/>
      <c r="F2" s="24"/>
    </row>
    <row r="3" spans="1:6" ht="50.25" customHeight="1">
      <c r="A3" s="2" t="s">
        <v>0</v>
      </c>
      <c r="B3" s="2" t="s">
        <v>7</v>
      </c>
      <c r="C3" s="2" t="s">
        <v>10</v>
      </c>
      <c r="D3" s="2" t="s">
        <v>8</v>
      </c>
      <c r="E3" s="2" t="s">
        <v>81</v>
      </c>
      <c r="F3" s="2" t="s">
        <v>9</v>
      </c>
    </row>
    <row r="4" spans="1:6" ht="70.5" customHeight="1">
      <c r="A4" s="17">
        <v>1</v>
      </c>
      <c r="B4" s="9" t="s">
        <v>90</v>
      </c>
      <c r="C4" s="4" t="s">
        <v>91</v>
      </c>
      <c r="D4" s="4">
        <v>1</v>
      </c>
      <c r="E4" s="4" t="s">
        <v>82</v>
      </c>
      <c r="F4" s="4">
        <v>4</v>
      </c>
    </row>
    <row r="5" spans="1:6" ht="70.5" customHeight="1">
      <c r="A5" s="17">
        <v>2</v>
      </c>
      <c r="B5" s="9" t="s">
        <v>124</v>
      </c>
      <c r="C5" s="4" t="s">
        <v>46</v>
      </c>
      <c r="D5" s="4">
        <v>1</v>
      </c>
      <c r="E5" s="17" t="s">
        <v>82</v>
      </c>
      <c r="F5" s="4">
        <v>4</v>
      </c>
    </row>
    <row r="6" spans="1:6" ht="70.5" customHeight="1">
      <c r="A6" s="17">
        <v>3</v>
      </c>
      <c r="B6" s="9" t="s">
        <v>11</v>
      </c>
      <c r="C6" s="4" t="s">
        <v>47</v>
      </c>
      <c r="D6" s="4">
        <v>1</v>
      </c>
      <c r="E6" s="17" t="s">
        <v>82</v>
      </c>
      <c r="F6" s="4">
        <v>2</v>
      </c>
    </row>
    <row r="7" spans="1:6" ht="70.5" customHeight="1">
      <c r="A7" s="17">
        <v>4</v>
      </c>
      <c r="B7" s="9" t="s">
        <v>96</v>
      </c>
      <c r="C7" s="4" t="s">
        <v>97</v>
      </c>
      <c r="D7" s="4">
        <v>1</v>
      </c>
      <c r="E7" s="17" t="s">
        <v>82</v>
      </c>
      <c r="F7" s="4">
        <v>2</v>
      </c>
    </row>
    <row r="8" spans="1:6" ht="70.5" customHeight="1">
      <c r="A8" s="17">
        <v>5</v>
      </c>
      <c r="B8" s="9" t="s">
        <v>125</v>
      </c>
      <c r="C8" s="4" t="s">
        <v>51</v>
      </c>
      <c r="D8" s="4">
        <v>17</v>
      </c>
      <c r="E8" s="17" t="s">
        <v>82</v>
      </c>
      <c r="F8" s="4">
        <v>2</v>
      </c>
    </row>
    <row r="9" spans="1:6" ht="70.5" customHeight="1">
      <c r="A9" s="17">
        <v>6</v>
      </c>
      <c r="B9" s="9" t="s">
        <v>126</v>
      </c>
      <c r="C9" s="4" t="s">
        <v>52</v>
      </c>
      <c r="D9" s="4">
        <v>6</v>
      </c>
      <c r="E9" s="17" t="s">
        <v>82</v>
      </c>
      <c r="F9" s="4">
        <v>2</v>
      </c>
    </row>
    <row r="10" spans="1:6" ht="70.5" customHeight="1">
      <c r="A10" s="17">
        <v>7</v>
      </c>
      <c r="B10" s="12" t="s">
        <v>127</v>
      </c>
      <c r="C10" s="4" t="s">
        <v>53</v>
      </c>
      <c r="D10" s="4">
        <v>11</v>
      </c>
      <c r="E10" s="17" t="s">
        <v>82</v>
      </c>
      <c r="F10" s="4">
        <v>2</v>
      </c>
    </row>
    <row r="11" spans="1:6" ht="70.5" customHeight="1">
      <c r="A11" s="17">
        <v>8</v>
      </c>
      <c r="B11" s="9" t="s">
        <v>16</v>
      </c>
      <c r="C11" s="4" t="s">
        <v>55</v>
      </c>
      <c r="D11" s="4">
        <v>5</v>
      </c>
      <c r="E11" s="17" t="s">
        <v>82</v>
      </c>
      <c r="F11" s="4">
        <v>2</v>
      </c>
    </row>
    <row r="12" spans="1:6" ht="70.5" customHeight="1">
      <c r="A12" s="17">
        <v>9</v>
      </c>
      <c r="B12" s="11" t="s">
        <v>17</v>
      </c>
      <c r="C12" s="4" t="s">
        <v>56</v>
      </c>
      <c r="D12" s="4">
        <v>1</v>
      </c>
      <c r="E12" s="17" t="s">
        <v>82</v>
      </c>
      <c r="F12" s="4">
        <v>2</v>
      </c>
    </row>
    <row r="13" spans="1:6" ht="70.5" customHeight="1">
      <c r="A13" s="17">
        <v>10</v>
      </c>
      <c r="B13" s="12" t="s">
        <v>18</v>
      </c>
      <c r="C13" s="4" t="s">
        <v>57</v>
      </c>
      <c r="D13" s="4">
        <v>18</v>
      </c>
      <c r="E13" s="17" t="s">
        <v>82</v>
      </c>
      <c r="F13" s="4">
        <v>2</v>
      </c>
    </row>
    <row r="14" spans="1:6" ht="70.5" customHeight="1">
      <c r="A14" s="17">
        <v>11</v>
      </c>
      <c r="B14" s="9" t="s">
        <v>3</v>
      </c>
      <c r="C14" s="4" t="s">
        <v>58</v>
      </c>
      <c r="D14" s="4">
        <v>1</v>
      </c>
      <c r="E14" s="17" t="s">
        <v>82</v>
      </c>
      <c r="F14" s="4">
        <v>2</v>
      </c>
    </row>
    <row r="15" spans="1:6" ht="70.5" customHeight="1">
      <c r="A15" s="17">
        <v>12</v>
      </c>
      <c r="B15" s="9" t="s">
        <v>19</v>
      </c>
      <c r="C15" s="4" t="s">
        <v>59</v>
      </c>
      <c r="D15" s="4">
        <v>3</v>
      </c>
      <c r="E15" s="17" t="s">
        <v>82</v>
      </c>
      <c r="F15" s="4">
        <v>2</v>
      </c>
    </row>
    <row r="16" spans="1:6" ht="70.5" customHeight="1">
      <c r="A16" s="17">
        <v>13</v>
      </c>
      <c r="B16" s="9" t="s">
        <v>20</v>
      </c>
      <c r="C16" s="4" t="s">
        <v>60</v>
      </c>
      <c r="D16" s="4">
        <v>1</v>
      </c>
      <c r="E16" s="17" t="s">
        <v>82</v>
      </c>
      <c r="F16" s="4">
        <v>2</v>
      </c>
    </row>
    <row r="17" spans="1:6" ht="70.5" customHeight="1">
      <c r="A17" s="17">
        <v>14</v>
      </c>
      <c r="B17" s="9" t="s">
        <v>119</v>
      </c>
      <c r="C17" s="4" t="s">
        <v>120</v>
      </c>
      <c r="D17" s="4">
        <v>15</v>
      </c>
      <c r="E17" s="17" t="s">
        <v>82</v>
      </c>
      <c r="F17" s="4">
        <v>1</v>
      </c>
    </row>
    <row r="18" spans="1:6" ht="70.5" customHeight="1">
      <c r="A18" s="17">
        <v>15</v>
      </c>
      <c r="B18" s="9" t="s">
        <v>6</v>
      </c>
      <c r="C18" s="4" t="s">
        <v>61</v>
      </c>
      <c r="D18" s="4">
        <v>10</v>
      </c>
      <c r="E18" s="17" t="s">
        <v>83</v>
      </c>
      <c r="F18" s="4">
        <v>2</v>
      </c>
    </row>
    <row r="19" spans="1:6" ht="70.5" customHeight="1">
      <c r="A19" s="17">
        <v>16</v>
      </c>
      <c r="B19" s="9" t="s">
        <v>128</v>
      </c>
      <c r="C19" s="4" t="s">
        <v>62</v>
      </c>
      <c r="D19" s="4">
        <v>10</v>
      </c>
      <c r="E19" s="17" t="s">
        <v>82</v>
      </c>
      <c r="F19" s="4">
        <v>2</v>
      </c>
    </row>
    <row r="20" spans="1:6" ht="70.5" customHeight="1">
      <c r="A20" s="17">
        <v>17</v>
      </c>
      <c r="B20" s="13" t="s">
        <v>5</v>
      </c>
      <c r="C20" s="4" t="s">
        <v>63</v>
      </c>
      <c r="D20" s="4">
        <v>1</v>
      </c>
      <c r="E20" s="17" t="s">
        <v>82</v>
      </c>
      <c r="F20" s="4">
        <v>2</v>
      </c>
    </row>
    <row r="21" spans="1:7" ht="70.5" customHeight="1">
      <c r="A21" s="17">
        <v>18</v>
      </c>
      <c r="B21" s="13" t="s">
        <v>22</v>
      </c>
      <c r="C21" s="4" t="s">
        <v>64</v>
      </c>
      <c r="D21" s="4">
        <v>1</v>
      </c>
      <c r="E21" s="17" t="s">
        <v>82</v>
      </c>
      <c r="F21" s="4">
        <v>2</v>
      </c>
      <c r="G21" s="3"/>
    </row>
    <row r="22" spans="1:7" ht="70.5" customHeight="1">
      <c r="A22" s="17">
        <v>19</v>
      </c>
      <c r="B22" s="13" t="s">
        <v>108</v>
      </c>
      <c r="C22" s="4" t="s">
        <v>109</v>
      </c>
      <c r="D22" s="4">
        <v>4</v>
      </c>
      <c r="E22" s="17" t="s">
        <v>82</v>
      </c>
      <c r="F22" s="4">
        <v>2</v>
      </c>
      <c r="G22" s="3"/>
    </row>
    <row r="23" spans="1:7" ht="70.5" customHeight="1">
      <c r="A23" s="17">
        <v>20</v>
      </c>
      <c r="B23" s="13" t="s">
        <v>84</v>
      </c>
      <c r="C23" s="4" t="s">
        <v>65</v>
      </c>
      <c r="D23" s="4">
        <v>2</v>
      </c>
      <c r="E23" s="17" t="s">
        <v>82</v>
      </c>
      <c r="F23" s="4">
        <v>2</v>
      </c>
      <c r="G23" s="3"/>
    </row>
    <row r="24" spans="1:7" ht="70.5" customHeight="1">
      <c r="A24" s="17">
        <v>21</v>
      </c>
      <c r="B24" s="13" t="s">
        <v>129</v>
      </c>
      <c r="C24" s="4" t="s">
        <v>102</v>
      </c>
      <c r="D24" s="4">
        <v>2</v>
      </c>
      <c r="E24" s="17" t="s">
        <v>82</v>
      </c>
      <c r="F24" s="4">
        <v>2</v>
      </c>
      <c r="G24" s="3"/>
    </row>
    <row r="25" spans="1:7" ht="70.5" customHeight="1">
      <c r="A25" s="17">
        <v>22</v>
      </c>
      <c r="B25" s="13" t="s">
        <v>101</v>
      </c>
      <c r="C25" s="4" t="s">
        <v>102</v>
      </c>
      <c r="D25" s="4">
        <v>1</v>
      </c>
      <c r="E25" s="17" t="s">
        <v>82</v>
      </c>
      <c r="F25" s="4">
        <v>2</v>
      </c>
      <c r="G25" s="3"/>
    </row>
    <row r="26" spans="1:6" ht="70.5" customHeight="1">
      <c r="A26" s="17">
        <v>23</v>
      </c>
      <c r="B26" s="12" t="s">
        <v>130</v>
      </c>
      <c r="C26" s="4" t="s">
        <v>65</v>
      </c>
      <c r="D26" s="4">
        <v>1</v>
      </c>
      <c r="E26" s="17" t="s">
        <v>82</v>
      </c>
      <c r="F26" s="4">
        <v>2</v>
      </c>
    </row>
    <row r="27" spans="1:6" ht="70.5" customHeight="1">
      <c r="A27" s="17">
        <v>24</v>
      </c>
      <c r="B27" s="9" t="s">
        <v>131</v>
      </c>
      <c r="C27" s="4" t="s">
        <v>65</v>
      </c>
      <c r="D27" s="4">
        <v>5</v>
      </c>
      <c r="E27" s="17" t="s">
        <v>82</v>
      </c>
      <c r="F27" s="4">
        <v>2</v>
      </c>
    </row>
    <row r="28" spans="1:6" ht="70.5" customHeight="1">
      <c r="A28" s="17">
        <v>25</v>
      </c>
      <c r="B28" s="9" t="s">
        <v>132</v>
      </c>
      <c r="C28" s="4" t="s">
        <v>66</v>
      </c>
      <c r="D28" s="4">
        <v>2</v>
      </c>
      <c r="E28" s="17" t="s">
        <v>82</v>
      </c>
      <c r="F28" s="4">
        <v>2</v>
      </c>
    </row>
    <row r="29" spans="1:6" ht="70.5" customHeight="1">
      <c r="A29" s="17">
        <v>26</v>
      </c>
      <c r="B29" s="9" t="s">
        <v>107</v>
      </c>
      <c r="C29" s="4" t="s">
        <v>65</v>
      </c>
      <c r="D29" s="4">
        <v>2</v>
      </c>
      <c r="E29" s="17" t="s">
        <v>82</v>
      </c>
      <c r="F29" s="4">
        <v>2</v>
      </c>
    </row>
    <row r="30" spans="1:6" ht="70.5" customHeight="1">
      <c r="A30" s="17">
        <v>27</v>
      </c>
      <c r="B30" s="9" t="s">
        <v>133</v>
      </c>
      <c r="C30" s="4" t="s">
        <v>66</v>
      </c>
      <c r="D30" s="4">
        <v>3</v>
      </c>
      <c r="E30" s="17" t="s">
        <v>82</v>
      </c>
      <c r="F30" s="4">
        <v>2</v>
      </c>
    </row>
    <row r="31" spans="1:6" ht="70.5" customHeight="1">
      <c r="A31" s="17">
        <v>28</v>
      </c>
      <c r="B31" s="9" t="s">
        <v>134</v>
      </c>
      <c r="C31" s="4" t="s">
        <v>65</v>
      </c>
      <c r="D31" s="4">
        <v>1</v>
      </c>
      <c r="E31" s="17" t="s">
        <v>82</v>
      </c>
      <c r="F31" s="4">
        <v>2</v>
      </c>
    </row>
    <row r="32" spans="1:6" ht="70.5" customHeight="1">
      <c r="A32" s="17">
        <v>29</v>
      </c>
      <c r="B32" s="9" t="s">
        <v>135</v>
      </c>
      <c r="C32" s="4" t="s">
        <v>65</v>
      </c>
      <c r="D32" s="4">
        <v>1</v>
      </c>
      <c r="E32" s="17" t="s">
        <v>82</v>
      </c>
      <c r="F32" s="4">
        <v>4</v>
      </c>
    </row>
    <row r="33" spans="1:6" ht="70.5" customHeight="1">
      <c r="A33" s="17">
        <v>30</v>
      </c>
      <c r="B33" s="9" t="s">
        <v>136</v>
      </c>
      <c r="C33" s="4" t="s">
        <v>65</v>
      </c>
      <c r="D33" s="4">
        <v>1</v>
      </c>
      <c r="E33" s="17" t="s">
        <v>82</v>
      </c>
      <c r="F33" s="4">
        <v>4</v>
      </c>
    </row>
    <row r="34" spans="1:6" ht="70.5" customHeight="1">
      <c r="A34" s="17">
        <v>31</v>
      </c>
      <c r="B34" s="9" t="s">
        <v>86</v>
      </c>
      <c r="C34" s="4" t="s">
        <v>85</v>
      </c>
      <c r="D34" s="4">
        <v>1</v>
      </c>
      <c r="E34" s="17" t="s">
        <v>82</v>
      </c>
      <c r="F34" s="4">
        <v>4</v>
      </c>
    </row>
    <row r="35" spans="1:6" ht="70.5" customHeight="1">
      <c r="A35" s="17">
        <v>32</v>
      </c>
      <c r="B35" s="9" t="s">
        <v>111</v>
      </c>
      <c r="C35" s="4" t="s">
        <v>112</v>
      </c>
      <c r="D35" s="4">
        <v>2</v>
      </c>
      <c r="E35" s="17" t="s">
        <v>82</v>
      </c>
      <c r="F35" s="4">
        <v>2</v>
      </c>
    </row>
    <row r="36" spans="1:6" ht="70.5" customHeight="1">
      <c r="A36" s="17">
        <v>33</v>
      </c>
      <c r="B36" s="9" t="s">
        <v>117</v>
      </c>
      <c r="C36" s="4" t="s">
        <v>98</v>
      </c>
      <c r="D36" s="4">
        <v>3</v>
      </c>
      <c r="E36" s="17" t="s">
        <v>82</v>
      </c>
      <c r="F36" s="4">
        <v>1</v>
      </c>
    </row>
    <row r="37" spans="1:6" ht="70.5" customHeight="1">
      <c r="A37" s="17">
        <v>34</v>
      </c>
      <c r="B37" s="9" t="s">
        <v>115</v>
      </c>
      <c r="C37" s="4" t="s">
        <v>98</v>
      </c>
      <c r="D37" s="4">
        <v>5</v>
      </c>
      <c r="E37" s="17" t="s">
        <v>82</v>
      </c>
      <c r="F37" s="4">
        <v>1</v>
      </c>
    </row>
    <row r="38" spans="1:6" ht="70.5" customHeight="1">
      <c r="A38" s="17">
        <v>35</v>
      </c>
      <c r="B38" s="9" t="s">
        <v>116</v>
      </c>
      <c r="C38" s="4" t="s">
        <v>98</v>
      </c>
      <c r="D38" s="4">
        <v>5</v>
      </c>
      <c r="E38" s="17" t="s">
        <v>82</v>
      </c>
      <c r="F38" s="4">
        <v>1</v>
      </c>
    </row>
    <row r="39" spans="1:6" ht="70.5" customHeight="1">
      <c r="A39" s="17">
        <v>36</v>
      </c>
      <c r="B39" s="9" t="s">
        <v>118</v>
      </c>
      <c r="C39" s="4" t="s">
        <v>98</v>
      </c>
      <c r="D39" s="4">
        <v>1</v>
      </c>
      <c r="E39" s="17" t="s">
        <v>82</v>
      </c>
      <c r="F39" s="4">
        <v>1</v>
      </c>
    </row>
    <row r="40" spans="1:6" ht="70.5" customHeight="1">
      <c r="A40" s="17">
        <v>37</v>
      </c>
      <c r="B40" s="9" t="s">
        <v>99</v>
      </c>
      <c r="C40" s="4" t="s">
        <v>98</v>
      </c>
      <c r="D40" s="4">
        <v>8</v>
      </c>
      <c r="E40" s="17" t="s">
        <v>82</v>
      </c>
      <c r="F40" s="4">
        <v>1</v>
      </c>
    </row>
    <row r="41" spans="1:6" ht="70.5" customHeight="1">
      <c r="A41" s="17">
        <v>38</v>
      </c>
      <c r="B41" s="9" t="s">
        <v>100</v>
      </c>
      <c r="C41" s="4" t="s">
        <v>98</v>
      </c>
      <c r="D41" s="4">
        <v>1</v>
      </c>
      <c r="E41" s="17" t="s">
        <v>82</v>
      </c>
      <c r="F41" s="4">
        <v>2</v>
      </c>
    </row>
    <row r="42" spans="1:6" ht="70.5" customHeight="1">
      <c r="A42" s="17">
        <v>39</v>
      </c>
      <c r="B42" s="9" t="s">
        <v>123</v>
      </c>
      <c r="C42" s="4" t="s">
        <v>93</v>
      </c>
      <c r="D42" s="4">
        <v>26</v>
      </c>
      <c r="E42" s="17" t="s">
        <v>82</v>
      </c>
      <c r="F42" s="4">
        <v>1</v>
      </c>
    </row>
    <row r="43" spans="1:6" ht="70.5" customHeight="1">
      <c r="A43" s="17">
        <v>40</v>
      </c>
      <c r="B43" s="9" t="s">
        <v>113</v>
      </c>
      <c r="C43" s="4" t="s">
        <v>114</v>
      </c>
      <c r="D43" s="4">
        <v>16</v>
      </c>
      <c r="E43" s="17" t="s">
        <v>82</v>
      </c>
      <c r="F43" s="4">
        <v>2</v>
      </c>
    </row>
    <row r="44" spans="1:6" ht="70.5" customHeight="1">
      <c r="A44" s="17">
        <v>41</v>
      </c>
      <c r="B44" s="9" t="s">
        <v>88</v>
      </c>
      <c r="C44" s="4" t="s">
        <v>87</v>
      </c>
      <c r="D44" s="4">
        <v>1</v>
      </c>
      <c r="E44" s="17" t="s">
        <v>82</v>
      </c>
      <c r="F44" s="4">
        <v>2</v>
      </c>
    </row>
    <row r="45" spans="1:6" ht="70.5" customHeight="1">
      <c r="A45" s="17">
        <v>42</v>
      </c>
      <c r="B45" s="9" t="s">
        <v>137</v>
      </c>
      <c r="C45" s="4" t="s">
        <v>67</v>
      </c>
      <c r="D45" s="4">
        <v>1</v>
      </c>
      <c r="E45" s="17" t="s">
        <v>82</v>
      </c>
      <c r="F45" s="4">
        <v>2</v>
      </c>
    </row>
    <row r="46" spans="1:6" ht="70.5" customHeight="1">
      <c r="A46" s="17">
        <v>43</v>
      </c>
      <c r="B46" s="13" t="s">
        <v>138</v>
      </c>
      <c r="C46" s="4" t="s">
        <v>67</v>
      </c>
      <c r="D46" s="4">
        <v>2</v>
      </c>
      <c r="E46" s="17" t="s">
        <v>82</v>
      </c>
      <c r="F46" s="4">
        <v>2</v>
      </c>
    </row>
    <row r="47" spans="1:6" ht="70.5" customHeight="1">
      <c r="A47" s="17">
        <v>44</v>
      </c>
      <c r="B47" s="9" t="s">
        <v>139</v>
      </c>
      <c r="C47" s="4" t="s">
        <v>68</v>
      </c>
      <c r="D47" s="4">
        <v>9</v>
      </c>
      <c r="E47" s="17" t="s">
        <v>82</v>
      </c>
      <c r="F47" s="4">
        <v>4</v>
      </c>
    </row>
    <row r="48" spans="1:6" ht="70.5" customHeight="1">
      <c r="A48" s="17">
        <v>45</v>
      </c>
      <c r="B48" s="12" t="s">
        <v>140</v>
      </c>
      <c r="C48" s="4" t="s">
        <v>69</v>
      </c>
      <c r="D48" s="4">
        <v>1</v>
      </c>
      <c r="E48" s="17" t="s">
        <v>82</v>
      </c>
      <c r="F48" s="4">
        <v>4</v>
      </c>
    </row>
    <row r="49" spans="1:6" ht="70.5" customHeight="1">
      <c r="A49" s="17">
        <v>46</v>
      </c>
      <c r="B49" s="12" t="s">
        <v>141</v>
      </c>
      <c r="C49" s="4" t="s">
        <v>69</v>
      </c>
      <c r="D49" s="4">
        <v>2</v>
      </c>
      <c r="E49" s="17" t="s">
        <v>82</v>
      </c>
      <c r="F49" s="4">
        <v>4</v>
      </c>
    </row>
    <row r="50" spans="1:6" ht="70.5" customHeight="1">
      <c r="A50" s="17">
        <v>47</v>
      </c>
      <c r="B50" s="12" t="s">
        <v>142</v>
      </c>
      <c r="C50" s="4" t="s">
        <v>70</v>
      </c>
      <c r="D50" s="4">
        <v>1</v>
      </c>
      <c r="E50" s="17" t="s">
        <v>82</v>
      </c>
      <c r="F50" s="4">
        <v>4</v>
      </c>
    </row>
    <row r="51" spans="1:6" ht="70.5" customHeight="1">
      <c r="A51" s="17">
        <v>48</v>
      </c>
      <c r="B51" s="12" t="s">
        <v>143</v>
      </c>
      <c r="C51" s="4" t="s">
        <v>70</v>
      </c>
      <c r="D51" s="4">
        <v>1</v>
      </c>
      <c r="E51" s="17" t="s">
        <v>82</v>
      </c>
      <c r="F51" s="4">
        <v>4</v>
      </c>
    </row>
    <row r="52" spans="1:6" ht="70.5" customHeight="1">
      <c r="A52" s="17">
        <v>49</v>
      </c>
      <c r="B52" s="12" t="s">
        <v>103</v>
      </c>
      <c r="C52" s="4" t="s">
        <v>72</v>
      </c>
      <c r="D52" s="4">
        <v>7</v>
      </c>
      <c r="E52" s="17" t="s">
        <v>82</v>
      </c>
      <c r="F52" s="4">
        <v>2</v>
      </c>
    </row>
    <row r="53" spans="1:6" ht="70.5" customHeight="1">
      <c r="A53" s="17">
        <v>50</v>
      </c>
      <c r="B53" s="13" t="s">
        <v>39</v>
      </c>
      <c r="C53" s="4" t="s">
        <v>72</v>
      </c>
      <c r="D53" s="4">
        <v>14</v>
      </c>
      <c r="E53" s="17" t="s">
        <v>82</v>
      </c>
      <c r="F53" s="4">
        <v>4</v>
      </c>
    </row>
    <row r="54" spans="1:6" ht="70.5" customHeight="1">
      <c r="A54" s="17">
        <v>51</v>
      </c>
      <c r="B54" s="13" t="s">
        <v>110</v>
      </c>
      <c r="C54" s="4" t="s">
        <v>72</v>
      </c>
      <c r="D54" s="4">
        <v>4</v>
      </c>
      <c r="E54" s="17" t="s">
        <v>82</v>
      </c>
      <c r="F54" s="4">
        <v>2</v>
      </c>
    </row>
    <row r="55" spans="1:6" ht="70.5" customHeight="1">
      <c r="A55" s="17">
        <v>52</v>
      </c>
      <c r="B55" s="13" t="s">
        <v>106</v>
      </c>
      <c r="C55" s="4" t="s">
        <v>72</v>
      </c>
      <c r="D55" s="4">
        <v>1</v>
      </c>
      <c r="E55" s="17" t="s">
        <v>82</v>
      </c>
      <c r="F55" s="4">
        <v>2</v>
      </c>
    </row>
    <row r="56" spans="1:6" ht="70.5" customHeight="1">
      <c r="A56" s="17">
        <v>53</v>
      </c>
      <c r="B56" s="13" t="s">
        <v>104</v>
      </c>
      <c r="C56" s="4" t="s">
        <v>105</v>
      </c>
      <c r="D56" s="4">
        <v>1</v>
      </c>
      <c r="E56" s="17" t="s">
        <v>82</v>
      </c>
      <c r="F56" s="4">
        <v>2</v>
      </c>
    </row>
    <row r="57" spans="1:6" ht="70.5" customHeight="1">
      <c r="A57" s="17">
        <v>54</v>
      </c>
      <c r="B57" s="13" t="s">
        <v>89</v>
      </c>
      <c r="C57" s="4" t="s">
        <v>73</v>
      </c>
      <c r="D57" s="4">
        <v>1</v>
      </c>
      <c r="E57" s="17" t="s">
        <v>82</v>
      </c>
      <c r="F57" s="4">
        <v>4</v>
      </c>
    </row>
    <row r="58" spans="1:6" ht="70.5" customHeight="1">
      <c r="A58" s="17">
        <v>55</v>
      </c>
      <c r="B58" s="13" t="s">
        <v>40</v>
      </c>
      <c r="C58" s="4" t="s">
        <v>73</v>
      </c>
      <c r="D58" s="4">
        <v>2</v>
      </c>
      <c r="E58" s="17" t="s">
        <v>82</v>
      </c>
      <c r="F58" s="4">
        <v>4</v>
      </c>
    </row>
    <row r="59" spans="1:6" ht="70.5" customHeight="1">
      <c r="A59" s="17">
        <v>56</v>
      </c>
      <c r="B59" s="13" t="s">
        <v>41</v>
      </c>
      <c r="C59" s="4" t="s">
        <v>74</v>
      </c>
      <c r="D59" s="4">
        <v>1</v>
      </c>
      <c r="E59" s="17" t="s">
        <v>82</v>
      </c>
      <c r="F59" s="4">
        <v>4</v>
      </c>
    </row>
    <row r="60" spans="1:6" ht="70.5" customHeight="1">
      <c r="A60" s="17">
        <v>57</v>
      </c>
      <c r="B60" s="13" t="s">
        <v>42</v>
      </c>
      <c r="C60" s="4" t="s">
        <v>75</v>
      </c>
      <c r="D60" s="4">
        <v>1</v>
      </c>
      <c r="E60" s="17" t="s">
        <v>82</v>
      </c>
      <c r="F60" s="4">
        <v>3</v>
      </c>
    </row>
    <row r="61" spans="1:6" ht="70.5" customHeight="1">
      <c r="A61" s="17">
        <v>58</v>
      </c>
      <c r="B61" s="13" t="s">
        <v>94</v>
      </c>
      <c r="C61" s="4" t="s">
        <v>95</v>
      </c>
      <c r="D61" s="4">
        <v>1</v>
      </c>
      <c r="E61" s="17" t="s">
        <v>82</v>
      </c>
      <c r="F61" s="4">
        <v>2</v>
      </c>
    </row>
    <row r="62" spans="1:6" ht="70.5" customHeight="1">
      <c r="A62" s="17">
        <v>59</v>
      </c>
      <c r="B62" s="9" t="s">
        <v>43</v>
      </c>
      <c r="C62" s="4" t="s">
        <v>76</v>
      </c>
      <c r="D62" s="4">
        <v>1</v>
      </c>
      <c r="E62" s="17" t="s">
        <v>82</v>
      </c>
      <c r="F62" s="4">
        <v>2</v>
      </c>
    </row>
    <row r="63" spans="1:6" ht="70.5" customHeight="1">
      <c r="A63" s="17">
        <v>60</v>
      </c>
      <c r="B63" s="9" t="s">
        <v>44</v>
      </c>
      <c r="C63" s="4" t="s">
        <v>76</v>
      </c>
      <c r="D63" s="4">
        <v>1</v>
      </c>
      <c r="E63" s="17" t="s">
        <v>82</v>
      </c>
      <c r="F63" s="4">
        <v>2</v>
      </c>
    </row>
    <row r="64" spans="1:7" ht="70.5" customHeight="1">
      <c r="A64" s="17">
        <v>61</v>
      </c>
      <c r="B64" s="9" t="s">
        <v>45</v>
      </c>
      <c r="C64" s="4" t="s">
        <v>77</v>
      </c>
      <c r="D64" s="4">
        <v>1</v>
      </c>
      <c r="E64" s="17" t="s">
        <v>82</v>
      </c>
      <c r="F64" s="4">
        <v>3</v>
      </c>
      <c r="G64" s="3"/>
    </row>
    <row r="65" spans="1:6" ht="70.5" customHeight="1">
      <c r="A65" s="17">
        <v>62</v>
      </c>
      <c r="B65" s="9" t="s">
        <v>92</v>
      </c>
      <c r="C65" s="4" t="s">
        <v>93</v>
      </c>
      <c r="D65" s="4">
        <v>2</v>
      </c>
      <c r="E65" s="17" t="s">
        <v>82</v>
      </c>
      <c r="F65" s="4">
        <v>2</v>
      </c>
    </row>
    <row r="66" spans="1:6" ht="70.5" customHeight="1">
      <c r="A66" s="17">
        <v>63</v>
      </c>
      <c r="B66" s="9" t="s">
        <v>121</v>
      </c>
      <c r="C66" s="4" t="s">
        <v>122</v>
      </c>
      <c r="D66" s="4">
        <v>23</v>
      </c>
      <c r="E66" s="17" t="s">
        <v>82</v>
      </c>
      <c r="F66" s="4">
        <v>1</v>
      </c>
    </row>
    <row r="67" spans="1:6" ht="38.25" customHeight="1">
      <c r="A67" s="17">
        <v>64</v>
      </c>
      <c r="B67" s="18" t="s">
        <v>145</v>
      </c>
      <c r="C67" s="17" t="s">
        <v>144</v>
      </c>
      <c r="D67" s="17">
        <v>1</v>
      </c>
      <c r="E67" s="17" t="s">
        <v>83</v>
      </c>
      <c r="F67" s="17">
        <v>4</v>
      </c>
    </row>
  </sheetData>
  <sheetProtection/>
  <mergeCells count="3">
    <mergeCell ref="A1:B1"/>
    <mergeCell ref="A2:F2"/>
    <mergeCell ref="C1:F1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LINHTTB</dc:creator>
  <cp:keywords/>
  <dc:description/>
  <cp:lastModifiedBy>Admin</cp:lastModifiedBy>
  <cp:lastPrinted>2022-01-04T04:50:50Z</cp:lastPrinted>
  <dcterms:created xsi:type="dcterms:W3CDTF">2020-10-13T06:58:39Z</dcterms:created>
  <dcterms:modified xsi:type="dcterms:W3CDTF">2022-09-28T10:29:28Z</dcterms:modified>
  <cp:category/>
  <cp:version/>
  <cp:contentType/>
  <cp:contentStatus/>
</cp:coreProperties>
</file>